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90" windowHeight="75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14" i="1" l="1"/>
  <c r="AB14" i="1" s="1"/>
  <c r="AC14" i="1" s="1"/>
  <c r="Z73" i="1"/>
  <c r="Z82" i="1"/>
  <c r="Z55" i="1"/>
  <c r="Z29" i="1"/>
  <c r="AB29" i="1" s="1"/>
  <c r="AC29" i="1" s="1"/>
  <c r="Z86" i="1"/>
  <c r="Z84" i="1"/>
  <c r="AB84" i="1" s="1"/>
  <c r="AC84" i="1" s="1"/>
  <c r="Z36" i="1"/>
  <c r="Z21" i="1"/>
  <c r="AB21" i="1" s="1"/>
  <c r="AC21" i="1" s="1"/>
  <c r="Z53" i="1"/>
  <c r="Z12" i="1"/>
  <c r="AB12" i="1" s="1"/>
  <c r="AC12" i="1" s="1"/>
  <c r="Z69" i="1"/>
  <c r="Z32" i="1"/>
  <c r="Z5" i="1"/>
  <c r="Z46" i="1"/>
  <c r="AB46" i="1" s="1"/>
  <c r="AC46" i="1" s="1"/>
  <c r="Z16" i="1"/>
  <c r="Z22" i="1"/>
  <c r="AB22" i="1" s="1"/>
  <c r="AC22" i="1" s="1"/>
  <c r="Z62" i="1"/>
  <c r="Z31" i="1"/>
  <c r="AB31" i="1" s="1"/>
  <c r="AC31" i="1" s="1"/>
  <c r="Z37" i="1"/>
  <c r="Z11" i="1"/>
  <c r="AB11" i="1" s="1"/>
  <c r="AC11" i="1" s="1"/>
  <c r="Z9" i="1"/>
  <c r="Z48" i="1"/>
  <c r="AB48" i="1" s="1"/>
  <c r="AC48" i="1" s="1"/>
  <c r="Z52" i="1"/>
  <c r="Z25" i="1"/>
  <c r="AB25" i="1" s="1"/>
  <c r="AC25" i="1" s="1"/>
  <c r="Z83" i="1"/>
  <c r="Z34" i="1"/>
  <c r="AB34" i="1" s="1"/>
  <c r="AC34" i="1" s="1"/>
  <c r="Z57" i="1"/>
  <c r="Z51" i="1"/>
  <c r="AB51" i="1" s="1"/>
  <c r="AC51" i="1" s="1"/>
  <c r="Z63" i="1"/>
  <c r="AB63" i="1" s="1"/>
  <c r="AC63" i="1" s="1"/>
  <c r="Z13" i="1"/>
  <c r="Z58" i="1"/>
  <c r="AB58" i="1" s="1"/>
  <c r="AC58" i="1" s="1"/>
  <c r="Z80" i="1"/>
  <c r="AB80" i="1" s="1"/>
  <c r="AC80" i="1" s="1"/>
  <c r="Z6" i="1"/>
  <c r="AB6" i="1" s="1"/>
  <c r="AC6" i="1" s="1"/>
  <c r="Z87" i="1"/>
  <c r="Z20" i="1"/>
  <c r="AB20" i="1" s="1"/>
  <c r="AC20" i="1" s="1"/>
  <c r="Z10" i="1"/>
  <c r="AB10" i="1" s="1"/>
  <c r="AC10" i="1" s="1"/>
  <c r="Z59" i="1"/>
  <c r="AB59" i="1" s="1"/>
  <c r="AC59" i="1" s="1"/>
  <c r="Z61" i="1"/>
  <c r="AB61" i="1" s="1"/>
  <c r="AC61" i="1" s="1"/>
  <c r="Z43" i="1"/>
  <c r="AB43" i="1" s="1"/>
  <c r="AC43" i="1" s="1"/>
  <c r="Z30" i="1"/>
  <c r="AB30" i="1" s="1"/>
  <c r="AC30" i="1" s="1"/>
  <c r="Z24" i="1"/>
  <c r="Z28" i="1"/>
  <c r="AB28" i="1" s="1"/>
  <c r="AC28" i="1" s="1"/>
  <c r="Z23" i="1"/>
  <c r="Z75" i="1"/>
  <c r="AB75" i="1" s="1"/>
  <c r="AC75" i="1" s="1"/>
  <c r="Z17" i="1"/>
  <c r="Z71" i="1"/>
  <c r="AB71" i="1" s="1"/>
  <c r="AC71" i="1" s="1"/>
  <c r="Z88" i="1"/>
  <c r="Z54" i="1"/>
  <c r="AB54" i="1" s="1"/>
  <c r="AC54" i="1" s="1"/>
  <c r="Z45" i="1"/>
  <c r="Z72" i="1"/>
  <c r="Z18" i="1"/>
  <c r="Z68" i="1"/>
  <c r="AB68" i="1" s="1"/>
  <c r="AC68" i="1" s="1"/>
  <c r="Z70" i="1"/>
  <c r="Z81" i="1"/>
  <c r="AB81" i="1" s="1"/>
  <c r="AC81" i="1" s="1"/>
  <c r="Z44" i="1"/>
  <c r="Z79" i="1"/>
  <c r="Z49" i="1"/>
  <c r="Z77" i="1"/>
  <c r="AB77" i="1" s="1"/>
  <c r="AC77" i="1" s="1"/>
  <c r="Z64" i="1"/>
  <c r="Z50" i="1"/>
  <c r="AB50" i="1" s="1"/>
  <c r="AC50" i="1" s="1"/>
  <c r="Z60" i="1"/>
  <c r="Z41" i="1"/>
  <c r="AB41" i="1" s="1"/>
  <c r="AC41" i="1" s="1"/>
  <c r="Z76" i="1"/>
  <c r="Z47" i="1"/>
  <c r="AB47" i="1" s="1"/>
  <c r="AC47" i="1" s="1"/>
  <c r="Z38" i="1"/>
  <c r="Z74" i="1"/>
  <c r="AB74" i="1" s="1"/>
  <c r="AC74" i="1" s="1"/>
  <c r="Z19" i="1"/>
  <c r="Z7" i="1"/>
  <c r="AB7" i="1" s="1"/>
  <c r="AC7" i="1" s="1"/>
  <c r="Z33" i="1"/>
  <c r="Z85" i="1"/>
  <c r="AB85" i="1" s="1"/>
  <c r="AC85" i="1" s="1"/>
  <c r="Z15" i="1"/>
  <c r="Z40" i="1"/>
  <c r="AB40" i="1" s="1"/>
  <c r="AC40" i="1" s="1"/>
  <c r="Z66" i="1"/>
  <c r="Z39" i="1"/>
  <c r="AB39" i="1" s="1"/>
  <c r="AC39" i="1" s="1"/>
  <c r="Z26" i="1"/>
  <c r="Z56" i="1"/>
  <c r="AB56" i="1" s="1"/>
  <c r="AC56" i="1" s="1"/>
  <c r="Z27" i="1"/>
  <c r="Z8" i="1"/>
  <c r="AB8" i="1" s="1"/>
  <c r="AC8" i="1" s="1"/>
  <c r="Z42" i="1"/>
  <c r="Z78" i="1"/>
  <c r="AB78" i="1" s="1"/>
  <c r="AC78" i="1" s="1"/>
  <c r="Z65" i="1"/>
  <c r="Z35" i="1"/>
  <c r="AB35" i="1" s="1"/>
  <c r="AC35" i="1" s="1"/>
  <c r="Z4" i="1"/>
  <c r="Z67" i="1"/>
  <c r="AB67" i="1" s="1"/>
  <c r="AC67" i="1" s="1"/>
  <c r="Z2" i="1"/>
  <c r="Z3" i="1"/>
  <c r="AB3" i="1" s="1"/>
  <c r="AC3" i="1" s="1"/>
  <c r="AB73" i="1"/>
  <c r="AC73" i="1" s="1"/>
  <c r="AB82" i="1"/>
  <c r="AC82" i="1" s="1"/>
  <c r="AB55" i="1"/>
  <c r="AC55" i="1" s="1"/>
  <c r="AB86" i="1"/>
  <c r="AC86" i="1" s="1"/>
  <c r="AB53" i="1"/>
  <c r="AC53" i="1" s="1"/>
  <c r="AB5" i="1"/>
  <c r="AC5" i="1" s="1"/>
  <c r="AB16" i="1"/>
  <c r="AC16" i="1" s="1"/>
  <c r="AB62" i="1"/>
  <c r="AC62" i="1" s="1"/>
  <c r="AB37" i="1"/>
  <c r="AC37" i="1" s="1"/>
  <c r="AB9" i="1"/>
  <c r="AC9" i="1" s="1"/>
  <c r="AB52" i="1"/>
  <c r="AC52" i="1" s="1"/>
  <c r="AB83" i="1"/>
  <c r="AC83" i="1" s="1"/>
  <c r="AB57" i="1"/>
  <c r="AC57" i="1" s="1"/>
  <c r="AB13" i="1"/>
  <c r="AC13" i="1" s="1"/>
  <c r="AB87" i="1"/>
  <c r="AC87" i="1" s="1"/>
  <c r="AB24" i="1"/>
  <c r="AC24" i="1" s="1"/>
  <c r="AB23" i="1"/>
  <c r="AC23" i="1" s="1"/>
  <c r="AB17" i="1"/>
  <c r="AC17" i="1" s="1"/>
  <c r="AB88" i="1"/>
  <c r="AC88" i="1" s="1"/>
  <c r="AB45" i="1"/>
  <c r="AC45" i="1" s="1"/>
  <c r="AB18" i="1"/>
  <c r="AC18" i="1" s="1"/>
  <c r="AB70" i="1"/>
  <c r="AC70" i="1" s="1"/>
  <c r="AB44" i="1"/>
  <c r="AC44" i="1" s="1"/>
  <c r="AB49" i="1"/>
  <c r="AC49" i="1" s="1"/>
  <c r="AB64" i="1"/>
  <c r="AC64" i="1" s="1"/>
  <c r="AB60" i="1"/>
  <c r="AC60" i="1" s="1"/>
  <c r="AB76" i="1"/>
  <c r="AC76" i="1" s="1"/>
  <c r="AB38" i="1"/>
  <c r="AC38" i="1" s="1"/>
  <c r="AB19" i="1"/>
  <c r="AC19" i="1" s="1"/>
  <c r="AB33" i="1"/>
  <c r="AC33" i="1" s="1"/>
  <c r="AB15" i="1"/>
  <c r="AC15" i="1" s="1"/>
  <c r="AB66" i="1"/>
  <c r="AC66" i="1" s="1"/>
  <c r="AB26" i="1"/>
  <c r="AC26" i="1" s="1"/>
  <c r="AB27" i="1"/>
  <c r="AC27" i="1" s="1"/>
  <c r="AB42" i="1"/>
  <c r="AC42" i="1" s="1"/>
  <c r="AB65" i="1"/>
  <c r="AC65" i="1" s="1"/>
  <c r="AB4" i="1"/>
  <c r="AC4" i="1" s="1"/>
  <c r="AB2" i="1"/>
  <c r="AC2" i="1" s="1"/>
  <c r="Z89" i="1" l="1"/>
  <c r="AB36" i="1"/>
  <c r="AC36" i="1" s="1"/>
  <c r="AB69" i="1"/>
  <c r="AC69" i="1" s="1"/>
  <c r="AB32" i="1"/>
  <c r="AC32" i="1" s="1"/>
  <c r="AB72" i="1"/>
  <c r="AC72" i="1" s="1"/>
  <c r="AB79" i="1"/>
  <c r="AC79" i="1" s="1"/>
</calcChain>
</file>

<file path=xl/sharedStrings.xml><?xml version="1.0" encoding="utf-8"?>
<sst xmlns="http://schemas.openxmlformats.org/spreadsheetml/2006/main" count="117" uniqueCount="35">
  <si>
    <t>Activity 1 Psychics</t>
  </si>
  <si>
    <t>Activity 2 Hand squeeze</t>
  </si>
  <si>
    <t>Activity 3 Erickson</t>
  </si>
  <si>
    <t>Exam 1</t>
  </si>
  <si>
    <t>Exam 2</t>
  </si>
  <si>
    <t xml:space="preserve">Writing Assign. #1 </t>
  </si>
  <si>
    <t>Exam 3</t>
  </si>
  <si>
    <t xml:space="preserve">Writing Assign. #2 </t>
  </si>
  <si>
    <t>Exam 4</t>
  </si>
  <si>
    <t>Final Exam</t>
  </si>
  <si>
    <t>Research Ex.Cr.</t>
  </si>
  <si>
    <t>Drop Extra Exam</t>
  </si>
  <si>
    <t>Total</t>
  </si>
  <si>
    <t>Grading #</t>
  </si>
  <si>
    <t>Activity 4 Sense Perceive</t>
  </si>
  <si>
    <t>Activity 5  Conscious</t>
  </si>
  <si>
    <t>Activity 6  Classical C.</t>
  </si>
  <si>
    <t>Points Available</t>
  </si>
  <si>
    <t>Act. 7 False Memories</t>
  </si>
  <si>
    <t>Act. 8 Motivation</t>
  </si>
  <si>
    <t>%</t>
  </si>
  <si>
    <t>Subtotal</t>
  </si>
  <si>
    <t>Grade</t>
  </si>
  <si>
    <t>What is Psych? ExCr.</t>
  </si>
  <si>
    <t>Storytelling Ex.Cr.</t>
  </si>
  <si>
    <t>Act. 9 Stereotypes</t>
  </si>
  <si>
    <t>Act. 13 Zimbardo</t>
  </si>
  <si>
    <t>Act. 10 Depression</t>
  </si>
  <si>
    <t>Act. 11 Schizo-    phrenia</t>
  </si>
  <si>
    <t>Act. 12 Conformity</t>
  </si>
  <si>
    <t>B</t>
  </si>
  <si>
    <t>C</t>
  </si>
  <si>
    <t>A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</si>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</sst>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sz val="11"/>
      <color theme="4"/>
      <name val="Arial"/>
      <family val="2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7" fillId="0" borderId="0" xfId="0" applyFont="1"/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8" fillId="0" borderId="1" xfId="0" applyFont="1" applyBorder="1"/>
    <xf numFmtId="0" fontId="2" fillId="0" borderId="0" xfId="0" applyFont="1"/>
    <xf numFmtId="0" fontId="9" fillId="0" borderId="1" xfId="0" applyFont="1" applyFill="1" applyBorder="1" applyAlignment="1">
      <alignment wrapText="1"/>
    </xf>
    <xf numFmtId="0" fontId="10" fillId="0" borderId="0" xfId="0" applyFont="1"/>
    <xf numFmtId="0" fontId="11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1" fontId="1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8" fillId="4" borderId="0" xfId="0" applyFont="1" applyFill="1"/>
    <xf numFmtId="0" fontId="8" fillId="5" borderId="1" xfId="0" applyFont="1" applyFill="1" applyBorder="1" applyAlignment="1">
      <alignment wrapText="1"/>
    </xf>
    <xf numFmtId="0" fontId="7" fillId="5" borderId="0" xfId="0" applyFont="1" applyFill="1"/>
    <xf numFmtId="0" fontId="6" fillId="5" borderId="0" xfId="0" applyFont="1" applyFill="1"/>
    <xf numFmtId="0" fontId="2" fillId="5" borderId="0" xfId="0" applyFont="1" applyFill="1"/>
    <xf numFmtId="0" fontId="1" fillId="6" borderId="1" xfId="0" applyFont="1" applyFill="1" applyBorder="1" applyAlignment="1">
      <alignment wrapText="1"/>
    </xf>
    <xf numFmtId="0" fontId="7" fillId="6" borderId="0" xfId="0" applyFont="1" applyFill="1"/>
    <xf numFmtId="0" fontId="6" fillId="6" borderId="0" xfId="0" applyFont="1" applyFill="1"/>
    <xf numFmtId="1" fontId="8" fillId="5" borderId="1" xfId="0" applyNumberFormat="1" applyFont="1" applyFill="1" applyBorder="1" applyAlignment="1">
      <alignment wrapText="1"/>
    </xf>
    <xf numFmtId="1" fontId="2" fillId="5" borderId="0" xfId="0" applyNumberFormat="1" applyFont="1" applyFill="1" applyAlignment="1">
      <alignment horizontal="right" wrapText="1"/>
    </xf>
    <xf numFmtId="1" fontId="6" fillId="5" borderId="0" xfId="0" applyNumberFormat="1" applyFont="1" applyFill="1" applyAlignment="1">
      <alignment horizontal="right"/>
    </xf>
    <xf numFmtId="0" fontId="4" fillId="0" borderId="0" xfId="1" applyFont="1" applyAlignment="1" applyProtection="1">
      <alignment horizontal="right" wrapText="1"/>
    </xf>
    <xf numFmtId="0" fontId="2" fillId="0" borderId="0" xfId="0" applyFont="1" applyAlignment="1">
      <alignment horizontal="right" wrapText="1"/>
    </xf>
    <xf numFmtId="0" fontId="4" fillId="2" borderId="0" xfId="1" applyFont="1" applyFill="1" applyAlignment="1" applyProtection="1">
      <alignment horizontal="right" wrapText="1"/>
    </xf>
    <xf numFmtId="0" fontId="7" fillId="0" borderId="0" xfId="0" applyFont="1" applyAlignment="1">
      <alignment horizontal="right" wrapText="1"/>
    </xf>
    <xf numFmtId="0" fontId="1" fillId="7" borderId="1" xfId="0" applyFont="1" applyFill="1" applyBorder="1" applyAlignment="1">
      <alignment wrapText="1"/>
    </xf>
    <xf numFmtId="0" fontId="7" fillId="7" borderId="0" xfId="0" applyFont="1" applyFill="1"/>
    <xf numFmtId="0" fontId="6" fillId="7" borderId="0" xfId="0" applyFont="1" applyFill="1"/>
    <xf numFmtId="0" fontId="3" fillId="0" borderId="0" xfId="0" applyFont="1" applyAlignment="1">
      <alignment horizontal="right" wrapText="1"/>
    </xf>
    <xf numFmtId="164" fontId="8" fillId="4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/>
    <xf numFmtId="0" fontId="8" fillId="0" borderId="0" xfId="0" applyFont="1" applyAlignment="1">
      <alignment horizontal="right" wrapText="1"/>
    </xf>
    <xf numFmtId="1" fontId="3" fillId="5" borderId="0" xfId="0" applyNumberFormat="1" applyFont="1" applyFill="1" applyAlignment="1">
      <alignment horizontal="right" wrapText="1"/>
    </xf>
    <xf numFmtId="0" fontId="1" fillId="0" borderId="0" xfId="1" applyFont="1" applyAlignment="1" applyProtection="1">
      <alignment horizontal="right" wrapText="1"/>
    </xf>
    <xf numFmtId="0" fontId="3" fillId="0" borderId="0" xfId="0" applyFont="1"/>
    <xf numFmtId="0" fontId="8" fillId="5" borderId="0" xfId="0" applyFont="1" applyFill="1"/>
    <xf numFmtId="0" fontId="3" fillId="5" borderId="0" xfId="0" applyFont="1" applyFill="1"/>
    <xf numFmtId="0" fontId="9" fillId="0" borderId="0" xfId="0" applyFont="1"/>
    <xf numFmtId="0" fontId="8" fillId="6" borderId="0" xfId="0" applyFont="1" applyFill="1"/>
    <xf numFmtId="0" fontId="8" fillId="7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topLeftCell="B1" zoomScaleNormal="100" workbookViewId="0">
      <pane xSplit="1995" topLeftCell="O1"/>
      <selection sqref="A1:A1048576"/>
      <selection pane="topRight" activeCell="S92" sqref="S92"/>
    </sheetView>
  </sheetViews>
  <sheetFormatPr defaultRowHeight="15" x14ac:dyDescent="0.25"/>
  <cols>
    <col min="1" max="1" width="30.28515625" customWidth="1"/>
    <col min="2" max="2" width="15.28515625" customWidth="1"/>
    <col min="3" max="3" width="11.28515625" customWidth="1"/>
    <col min="4" max="4" width="11" customWidth="1"/>
    <col min="5" max="5" width="11.140625" customWidth="1"/>
    <col min="6" max="6" width="10.7109375" customWidth="1"/>
    <col min="7" max="7" width="10.42578125" customWidth="1"/>
    <col min="8" max="8" width="11.5703125" customWidth="1"/>
    <col min="9" max="10" width="10.42578125" customWidth="1"/>
    <col min="13" max="14" width="12.5703125" customWidth="1"/>
    <col min="15" max="15" width="11.85546875" customWidth="1"/>
    <col min="18" max="18" width="8.140625" customWidth="1"/>
    <col min="19" max="19" width="12.5703125" customWidth="1"/>
    <col min="20" max="20" width="11.5703125" customWidth="1"/>
    <col min="21" max="21" width="12.28515625" customWidth="1"/>
    <col min="22" max="22" width="11.42578125" style="7" customWidth="1"/>
    <col min="25" max="25" width="11" style="7" customWidth="1"/>
    <col min="26" max="26" width="10.42578125" customWidth="1"/>
    <col min="30" max="30" width="9.140625" style="37"/>
  </cols>
  <sheetData>
    <row r="1" spans="1:30" ht="45" x14ac:dyDescent="0.25">
      <c r="A1" s="4"/>
      <c r="B1" s="4" t="s">
        <v>13</v>
      </c>
      <c r="C1" s="2" t="s">
        <v>0</v>
      </c>
      <c r="D1" s="2" t="s">
        <v>1</v>
      </c>
      <c r="E1" s="2" t="s">
        <v>2</v>
      </c>
      <c r="F1" s="22" t="s">
        <v>3</v>
      </c>
      <c r="G1" s="2" t="s">
        <v>14</v>
      </c>
      <c r="H1" s="2" t="s">
        <v>15</v>
      </c>
      <c r="I1" s="2" t="s">
        <v>16</v>
      </c>
      <c r="J1" s="2" t="s">
        <v>23</v>
      </c>
      <c r="K1" s="15" t="s">
        <v>4</v>
      </c>
      <c r="L1" s="2" t="s">
        <v>5</v>
      </c>
      <c r="M1" s="2" t="s">
        <v>18</v>
      </c>
      <c r="N1" s="2" t="s">
        <v>24</v>
      </c>
      <c r="O1" s="2" t="s">
        <v>19</v>
      </c>
      <c r="P1" s="15" t="s">
        <v>6</v>
      </c>
      <c r="Q1" s="2" t="s">
        <v>7</v>
      </c>
      <c r="R1" s="2" t="s">
        <v>25</v>
      </c>
      <c r="S1" s="2" t="s">
        <v>27</v>
      </c>
      <c r="T1" s="2" t="s">
        <v>28</v>
      </c>
      <c r="U1" s="2" t="s">
        <v>29</v>
      </c>
      <c r="V1" s="3" t="s">
        <v>26</v>
      </c>
      <c r="W1" s="15" t="s">
        <v>8</v>
      </c>
      <c r="X1" s="19" t="s">
        <v>9</v>
      </c>
      <c r="Y1" s="6" t="s">
        <v>10</v>
      </c>
      <c r="Z1" s="3" t="s">
        <v>21</v>
      </c>
      <c r="AA1" s="29" t="s">
        <v>11</v>
      </c>
      <c r="AB1" s="12" t="s">
        <v>12</v>
      </c>
      <c r="AC1" s="13" t="s">
        <v>20</v>
      </c>
      <c r="AD1" s="34" t="s">
        <v>22</v>
      </c>
    </row>
    <row r="2" spans="1:30" x14ac:dyDescent="0.25">
      <c r="A2" s="1"/>
      <c r="B2" s="32">
        <v>201</v>
      </c>
      <c r="C2" s="28">
        <v>10</v>
      </c>
      <c r="D2" s="28">
        <v>10</v>
      </c>
      <c r="E2" s="26">
        <v>10</v>
      </c>
      <c r="F2" s="23">
        <v>40</v>
      </c>
      <c r="G2" s="25">
        <v>10</v>
      </c>
      <c r="H2" s="26">
        <v>10</v>
      </c>
      <c r="I2" s="5"/>
      <c r="J2" s="25"/>
      <c r="K2" s="16">
        <v>24</v>
      </c>
      <c r="L2" s="5">
        <v>17</v>
      </c>
      <c r="M2" s="5">
        <v>10</v>
      </c>
      <c r="N2" s="5"/>
      <c r="O2" s="5">
        <v>10</v>
      </c>
      <c r="P2" s="18">
        <v>45</v>
      </c>
      <c r="Q2" s="5">
        <v>20</v>
      </c>
      <c r="R2" s="5">
        <v>10</v>
      </c>
      <c r="S2" s="5">
        <v>10</v>
      </c>
      <c r="T2" s="5"/>
      <c r="U2" s="5">
        <v>10</v>
      </c>
      <c r="V2" s="5">
        <v>10</v>
      </c>
      <c r="W2" s="18">
        <v>59</v>
      </c>
      <c r="X2" s="20">
        <v>39</v>
      </c>
      <c r="Y2" s="8"/>
      <c r="Z2" s="10">
        <f>SUM(C2:Y2)</f>
        <v>354</v>
      </c>
      <c r="AA2" s="30">
        <v>24</v>
      </c>
      <c r="AB2" s="14">
        <f>Z2-AA2</f>
        <v>330</v>
      </c>
      <c r="AC2" s="33">
        <f>AB2/360</f>
        <v>0.91666666666666663</v>
      </c>
      <c r="AD2" s="35" t="s">
        <v>32</v>
      </c>
    </row>
    <row r="3" spans="1:30" x14ac:dyDescent="0.25">
      <c r="A3" s="1"/>
      <c r="B3" s="32">
        <v>202</v>
      </c>
      <c r="C3" s="28">
        <v>10</v>
      </c>
      <c r="D3" s="28">
        <v>10</v>
      </c>
      <c r="E3" s="26">
        <v>10</v>
      </c>
      <c r="F3" s="23">
        <v>39</v>
      </c>
      <c r="G3" s="25">
        <v>10</v>
      </c>
      <c r="H3" s="26"/>
      <c r="I3" s="5">
        <v>10</v>
      </c>
      <c r="J3" s="25"/>
      <c r="K3" s="16">
        <v>30</v>
      </c>
      <c r="L3" s="5">
        <v>20</v>
      </c>
      <c r="M3" s="5">
        <v>10</v>
      </c>
      <c r="N3" s="5"/>
      <c r="O3" s="5">
        <v>10</v>
      </c>
      <c r="P3" s="18">
        <v>35</v>
      </c>
      <c r="Q3" s="5">
        <v>20</v>
      </c>
      <c r="R3" s="5">
        <v>10</v>
      </c>
      <c r="S3" s="5"/>
      <c r="T3" s="5"/>
      <c r="U3" s="5"/>
      <c r="V3" s="5"/>
      <c r="W3" s="18">
        <v>49</v>
      </c>
      <c r="X3" s="20"/>
      <c r="Y3" s="8"/>
      <c r="Z3" s="10">
        <f>SUM(C3:Y3)</f>
        <v>273</v>
      </c>
      <c r="AA3" s="30"/>
      <c r="AB3" s="14">
        <f>Z3-AA3</f>
        <v>273</v>
      </c>
      <c r="AC3" s="33">
        <f>AB3/360</f>
        <v>0.7583333333333333</v>
      </c>
      <c r="AD3" s="35" t="s">
        <v>31</v>
      </c>
    </row>
    <row r="4" spans="1:30" x14ac:dyDescent="0.25">
      <c r="A4" s="1"/>
      <c r="B4" s="32">
        <v>203</v>
      </c>
      <c r="C4" s="28">
        <v>10</v>
      </c>
      <c r="D4" s="28"/>
      <c r="E4" s="26">
        <v>10</v>
      </c>
      <c r="F4" s="23">
        <v>26</v>
      </c>
      <c r="G4" s="25">
        <v>10</v>
      </c>
      <c r="H4" s="26">
        <v>10</v>
      </c>
      <c r="I4" s="5">
        <v>10</v>
      </c>
      <c r="J4" s="25"/>
      <c r="K4" s="16">
        <v>29</v>
      </c>
      <c r="L4" s="5">
        <v>19</v>
      </c>
      <c r="M4" s="5">
        <v>10</v>
      </c>
      <c r="N4" s="5"/>
      <c r="O4" s="5">
        <v>10</v>
      </c>
      <c r="P4" s="18">
        <v>39</v>
      </c>
      <c r="Q4" s="5">
        <v>20</v>
      </c>
      <c r="R4" s="5">
        <v>10</v>
      </c>
      <c r="S4" s="5">
        <v>10</v>
      </c>
      <c r="T4" s="5">
        <v>10</v>
      </c>
      <c r="U4" s="5">
        <v>10</v>
      </c>
      <c r="V4" s="5">
        <v>10</v>
      </c>
      <c r="W4" s="18">
        <v>41</v>
      </c>
      <c r="X4" s="20">
        <v>38</v>
      </c>
      <c r="Y4" s="8">
        <v>13</v>
      </c>
      <c r="Z4" s="10">
        <f>SUM(C4:Y4)</f>
        <v>345</v>
      </c>
      <c r="AA4" s="30">
        <v>26</v>
      </c>
      <c r="AB4" s="14">
        <f>Z4-AA4</f>
        <v>319</v>
      </c>
      <c r="AC4" s="33">
        <f>AB4/360</f>
        <v>0.88611111111111107</v>
      </c>
      <c r="AD4" s="35" t="s">
        <v>30</v>
      </c>
    </row>
    <row r="5" spans="1:30" x14ac:dyDescent="0.25">
      <c r="A5" s="1"/>
      <c r="B5" s="32">
        <v>204</v>
      </c>
      <c r="C5" s="28">
        <v>10</v>
      </c>
      <c r="D5" s="28">
        <v>10</v>
      </c>
      <c r="E5" s="26">
        <v>10</v>
      </c>
      <c r="F5" s="23">
        <v>32</v>
      </c>
      <c r="G5" s="25">
        <v>10</v>
      </c>
      <c r="H5" s="26">
        <v>10</v>
      </c>
      <c r="I5" s="5">
        <v>10</v>
      </c>
      <c r="J5" s="25">
        <v>10</v>
      </c>
      <c r="K5" s="16">
        <v>49</v>
      </c>
      <c r="L5" s="5">
        <v>20</v>
      </c>
      <c r="M5" s="5">
        <v>10</v>
      </c>
      <c r="N5" s="5"/>
      <c r="O5" s="5">
        <v>10</v>
      </c>
      <c r="P5" s="18">
        <v>53</v>
      </c>
      <c r="Q5" s="5">
        <v>20</v>
      </c>
      <c r="R5" s="5">
        <v>10</v>
      </c>
      <c r="S5" s="5"/>
      <c r="T5" s="5">
        <v>10</v>
      </c>
      <c r="U5" s="5"/>
      <c r="V5" s="5">
        <v>10</v>
      </c>
      <c r="W5" s="18">
        <v>49</v>
      </c>
      <c r="X5" s="20"/>
      <c r="Y5" s="8">
        <v>6</v>
      </c>
      <c r="Z5" s="10">
        <f>SUM(C5:Y5)</f>
        <v>349</v>
      </c>
      <c r="AA5" s="30"/>
      <c r="AB5" s="14">
        <f>Z5-AA5</f>
        <v>349</v>
      </c>
      <c r="AC5" s="33">
        <f>AB5/360</f>
        <v>0.96944444444444444</v>
      </c>
      <c r="AD5" s="35" t="s">
        <v>32</v>
      </c>
    </row>
    <row r="6" spans="1:30" x14ac:dyDescent="0.25">
      <c r="A6" s="1"/>
      <c r="B6" s="32">
        <v>205</v>
      </c>
      <c r="C6" s="28">
        <v>10</v>
      </c>
      <c r="D6" s="28">
        <v>10</v>
      </c>
      <c r="E6" s="26">
        <v>10</v>
      </c>
      <c r="F6" s="23">
        <v>35</v>
      </c>
      <c r="G6" s="25">
        <v>10</v>
      </c>
      <c r="H6" s="26">
        <v>10</v>
      </c>
      <c r="I6" s="5">
        <v>10</v>
      </c>
      <c r="J6" s="25"/>
      <c r="K6" s="16">
        <v>29</v>
      </c>
      <c r="L6" s="5">
        <v>20</v>
      </c>
      <c r="M6" s="5">
        <v>10</v>
      </c>
      <c r="N6" s="5"/>
      <c r="O6" s="5">
        <v>10</v>
      </c>
      <c r="P6" s="18">
        <v>21</v>
      </c>
      <c r="Q6" s="5">
        <v>20</v>
      </c>
      <c r="R6" s="5">
        <v>10</v>
      </c>
      <c r="S6" s="5">
        <v>10</v>
      </c>
      <c r="T6" s="5"/>
      <c r="U6" s="5">
        <v>10</v>
      </c>
      <c r="V6" s="5">
        <v>10</v>
      </c>
      <c r="W6" s="18">
        <v>31</v>
      </c>
      <c r="X6" s="20"/>
      <c r="Y6" s="8"/>
      <c r="Z6" s="10">
        <f>SUM(C6:Y6)</f>
        <v>276</v>
      </c>
      <c r="AA6" s="30"/>
      <c r="AB6" s="14">
        <f>Z6-AA6</f>
        <v>276</v>
      </c>
      <c r="AC6" s="33">
        <f>AB6/360</f>
        <v>0.76666666666666672</v>
      </c>
      <c r="AD6" s="35" t="s">
        <v>31</v>
      </c>
    </row>
    <row r="7" spans="1:30" x14ac:dyDescent="0.25">
      <c r="A7" s="1"/>
      <c r="B7" s="32">
        <v>206</v>
      </c>
      <c r="C7" s="28">
        <v>10</v>
      </c>
      <c r="D7" s="28">
        <v>10</v>
      </c>
      <c r="E7" s="26">
        <v>10</v>
      </c>
      <c r="F7" s="23">
        <v>49</v>
      </c>
      <c r="G7" s="27">
        <v>10</v>
      </c>
      <c r="H7" s="26"/>
      <c r="I7" s="5">
        <v>10</v>
      </c>
      <c r="J7" s="27"/>
      <c r="K7" s="16">
        <v>42</v>
      </c>
      <c r="L7" s="5">
        <v>20</v>
      </c>
      <c r="M7" s="5">
        <v>10</v>
      </c>
      <c r="N7" s="5"/>
      <c r="O7" s="5">
        <v>10</v>
      </c>
      <c r="P7" s="18">
        <v>47</v>
      </c>
      <c r="Q7" s="5">
        <v>20</v>
      </c>
      <c r="R7" s="5">
        <v>10</v>
      </c>
      <c r="S7" s="5"/>
      <c r="T7" s="5"/>
      <c r="U7" s="5">
        <v>10</v>
      </c>
      <c r="V7" s="5">
        <v>10</v>
      </c>
      <c r="W7" s="18">
        <v>48</v>
      </c>
      <c r="X7" s="20"/>
      <c r="Y7" s="8"/>
      <c r="Z7" s="10">
        <f>SUM(C7:Y7)</f>
        <v>326</v>
      </c>
      <c r="AA7" s="30"/>
      <c r="AB7" s="14">
        <f>Z7-AA7</f>
        <v>326</v>
      </c>
      <c r="AC7" s="33">
        <f>AB7/360</f>
        <v>0.90555555555555556</v>
      </c>
      <c r="AD7" s="35" t="s">
        <v>32</v>
      </c>
    </row>
    <row r="8" spans="1:30" x14ac:dyDescent="0.25">
      <c r="A8" s="1"/>
      <c r="B8" s="32">
        <v>207</v>
      </c>
      <c r="C8" s="28">
        <v>10</v>
      </c>
      <c r="D8" s="28">
        <v>10</v>
      </c>
      <c r="E8" s="26">
        <v>10</v>
      </c>
      <c r="F8" s="23">
        <v>45</v>
      </c>
      <c r="G8" s="25">
        <v>10</v>
      </c>
      <c r="H8" s="26">
        <v>10</v>
      </c>
      <c r="I8" s="5">
        <v>10</v>
      </c>
      <c r="J8" s="25"/>
      <c r="K8" s="16">
        <v>37</v>
      </c>
      <c r="L8" s="5">
        <v>20</v>
      </c>
      <c r="M8" s="5">
        <v>10</v>
      </c>
      <c r="N8" s="5"/>
      <c r="O8" s="5">
        <v>10</v>
      </c>
      <c r="P8" s="18">
        <v>49</v>
      </c>
      <c r="Q8" s="5">
        <v>20</v>
      </c>
      <c r="R8" s="5">
        <v>10</v>
      </c>
      <c r="S8" s="5">
        <v>10</v>
      </c>
      <c r="T8" s="5">
        <v>10</v>
      </c>
      <c r="U8" s="5">
        <v>10</v>
      </c>
      <c r="V8" s="5">
        <v>10</v>
      </c>
      <c r="W8" s="18">
        <v>50</v>
      </c>
      <c r="X8" s="20"/>
      <c r="Y8" s="8"/>
      <c r="Z8" s="10">
        <f>SUM(C8:Y8)</f>
        <v>351</v>
      </c>
      <c r="AA8" s="30"/>
      <c r="AB8" s="14">
        <f>Z8-AA8</f>
        <v>351</v>
      </c>
      <c r="AC8" s="33">
        <f>AB8/360</f>
        <v>0.97499999999999998</v>
      </c>
      <c r="AD8" s="35" t="s">
        <v>32</v>
      </c>
    </row>
    <row r="9" spans="1:30" x14ac:dyDescent="0.25">
      <c r="A9" s="1"/>
      <c r="B9" s="32">
        <v>208</v>
      </c>
      <c r="C9" s="28">
        <v>10</v>
      </c>
      <c r="D9" s="28">
        <v>10</v>
      </c>
      <c r="E9" s="26">
        <v>10</v>
      </c>
      <c r="F9" s="23">
        <v>35</v>
      </c>
      <c r="G9" s="25">
        <v>10</v>
      </c>
      <c r="H9" s="26">
        <v>10</v>
      </c>
      <c r="I9" s="5">
        <v>10</v>
      </c>
      <c r="J9" s="25"/>
      <c r="K9" s="16">
        <v>31</v>
      </c>
      <c r="L9" s="5">
        <v>20</v>
      </c>
      <c r="M9" s="5">
        <v>10</v>
      </c>
      <c r="N9" s="5"/>
      <c r="O9" s="5">
        <v>10</v>
      </c>
      <c r="P9" s="18">
        <v>36</v>
      </c>
      <c r="Q9" s="5">
        <v>20</v>
      </c>
      <c r="R9" s="5">
        <v>10</v>
      </c>
      <c r="S9" s="5">
        <v>10</v>
      </c>
      <c r="T9" s="5"/>
      <c r="U9" s="5">
        <v>10</v>
      </c>
      <c r="V9" s="5">
        <v>10</v>
      </c>
      <c r="W9" s="18">
        <v>46</v>
      </c>
      <c r="X9" s="20"/>
      <c r="Y9" s="8">
        <v>3</v>
      </c>
      <c r="Z9" s="10">
        <f>SUM(C9:Y9)</f>
        <v>311</v>
      </c>
      <c r="AA9" s="30"/>
      <c r="AB9" s="14">
        <f>Z9-AA9</f>
        <v>311</v>
      </c>
      <c r="AC9" s="33">
        <f>AB9/360</f>
        <v>0.86388888888888893</v>
      </c>
      <c r="AD9" s="35" t="s">
        <v>30</v>
      </c>
    </row>
    <row r="10" spans="1:30" x14ac:dyDescent="0.25">
      <c r="A10" s="1"/>
      <c r="B10" s="32">
        <v>209</v>
      </c>
      <c r="C10" s="28">
        <v>10</v>
      </c>
      <c r="D10" s="28">
        <v>10</v>
      </c>
      <c r="E10" s="26">
        <v>10</v>
      </c>
      <c r="F10" s="23">
        <v>37</v>
      </c>
      <c r="G10" s="25">
        <v>10</v>
      </c>
      <c r="H10" s="26">
        <v>10</v>
      </c>
      <c r="I10" s="5">
        <v>10</v>
      </c>
      <c r="J10" s="25"/>
      <c r="K10" s="16">
        <v>39</v>
      </c>
      <c r="L10" s="5">
        <v>18</v>
      </c>
      <c r="M10" s="5">
        <v>10</v>
      </c>
      <c r="N10" s="5"/>
      <c r="O10" s="5">
        <v>10</v>
      </c>
      <c r="P10" s="18">
        <v>41</v>
      </c>
      <c r="Q10" s="5">
        <v>20</v>
      </c>
      <c r="R10" s="5">
        <v>10</v>
      </c>
      <c r="S10" s="5">
        <v>10</v>
      </c>
      <c r="T10" s="5"/>
      <c r="U10" s="5">
        <v>10</v>
      </c>
      <c r="V10" s="5">
        <v>10</v>
      </c>
      <c r="W10" s="18">
        <v>39</v>
      </c>
      <c r="X10" s="20"/>
      <c r="Y10" s="8"/>
      <c r="Z10" s="10">
        <f>SUM(C10:Y10)</f>
        <v>314</v>
      </c>
      <c r="AA10" s="30"/>
      <c r="AB10" s="14">
        <f>Z10-AA10</f>
        <v>314</v>
      </c>
      <c r="AC10" s="33">
        <f>AB10/360</f>
        <v>0.87222222222222223</v>
      </c>
      <c r="AD10" s="35" t="s">
        <v>30</v>
      </c>
    </row>
    <row r="11" spans="1:30" x14ac:dyDescent="0.25">
      <c r="A11" s="1"/>
      <c r="B11" s="32">
        <v>210</v>
      </c>
      <c r="C11" s="28">
        <v>10</v>
      </c>
      <c r="D11" s="28">
        <v>10</v>
      </c>
      <c r="E11" s="26">
        <v>10</v>
      </c>
      <c r="F11" s="23">
        <v>57</v>
      </c>
      <c r="G11" s="25">
        <v>10</v>
      </c>
      <c r="H11" s="26">
        <v>10</v>
      </c>
      <c r="I11" s="5">
        <v>10</v>
      </c>
      <c r="J11" s="25">
        <v>10</v>
      </c>
      <c r="K11" s="16">
        <v>60</v>
      </c>
      <c r="L11" s="5">
        <v>20</v>
      </c>
      <c r="M11" s="5">
        <v>10</v>
      </c>
      <c r="N11" s="5"/>
      <c r="O11" s="5">
        <v>10</v>
      </c>
      <c r="P11" s="18">
        <v>56</v>
      </c>
      <c r="Q11" s="5">
        <v>20</v>
      </c>
      <c r="R11" s="5">
        <v>10</v>
      </c>
      <c r="S11" s="5">
        <v>10</v>
      </c>
      <c r="T11" s="5">
        <v>10</v>
      </c>
      <c r="U11" s="5">
        <v>10</v>
      </c>
      <c r="V11" s="5">
        <v>10</v>
      </c>
      <c r="W11" s="18">
        <v>56</v>
      </c>
      <c r="X11" s="20"/>
      <c r="Y11" s="8"/>
      <c r="Z11" s="10">
        <f>SUM(C11:Y11)</f>
        <v>409</v>
      </c>
      <c r="AA11" s="30"/>
      <c r="AB11" s="14">
        <f>Z11-AA11</f>
        <v>409</v>
      </c>
      <c r="AC11" s="33">
        <f>AB11/360</f>
        <v>1.1361111111111111</v>
      </c>
      <c r="AD11" s="35" t="s">
        <v>32</v>
      </c>
    </row>
    <row r="12" spans="1:30" x14ac:dyDescent="0.25">
      <c r="A12" s="1"/>
      <c r="B12" s="32">
        <v>211</v>
      </c>
      <c r="C12" s="28">
        <v>10</v>
      </c>
      <c r="D12" s="28">
        <v>10</v>
      </c>
      <c r="E12" s="26">
        <v>10</v>
      </c>
      <c r="F12" s="23">
        <v>34</v>
      </c>
      <c r="G12" s="25">
        <v>10</v>
      </c>
      <c r="H12" s="26">
        <v>10</v>
      </c>
      <c r="I12" s="5">
        <v>10</v>
      </c>
      <c r="J12" s="25"/>
      <c r="K12" s="16">
        <v>26</v>
      </c>
      <c r="L12" s="5">
        <v>20</v>
      </c>
      <c r="M12" s="5">
        <v>10</v>
      </c>
      <c r="N12" s="5"/>
      <c r="O12" s="5">
        <v>10</v>
      </c>
      <c r="P12" s="18">
        <v>33</v>
      </c>
      <c r="Q12" s="5">
        <v>20</v>
      </c>
      <c r="R12" s="5">
        <v>10</v>
      </c>
      <c r="S12" s="5">
        <v>10</v>
      </c>
      <c r="T12" s="5"/>
      <c r="U12" s="5">
        <v>10</v>
      </c>
      <c r="V12" s="5">
        <v>10</v>
      </c>
      <c r="W12" s="18">
        <v>35</v>
      </c>
      <c r="X12" s="20"/>
      <c r="Y12" s="8"/>
      <c r="Z12" s="10">
        <f>SUM(C12:Y12)</f>
        <v>288</v>
      </c>
      <c r="AA12" s="30"/>
      <c r="AB12" s="14">
        <f>Z12-AA12</f>
        <v>288</v>
      </c>
      <c r="AC12" s="33">
        <f>AB12/360</f>
        <v>0.8</v>
      </c>
      <c r="AD12" s="35" t="s">
        <v>30</v>
      </c>
    </row>
    <row r="13" spans="1:30" x14ac:dyDescent="0.25">
      <c r="A13" s="1"/>
      <c r="B13" s="32">
        <v>212</v>
      </c>
      <c r="C13" s="28">
        <v>10</v>
      </c>
      <c r="D13" s="28">
        <v>10</v>
      </c>
      <c r="E13" s="26">
        <v>10</v>
      </c>
      <c r="F13" s="23">
        <v>36</v>
      </c>
      <c r="G13" s="25">
        <v>10</v>
      </c>
      <c r="H13" s="26">
        <v>10</v>
      </c>
      <c r="I13" s="5">
        <v>10</v>
      </c>
      <c r="J13" s="25"/>
      <c r="K13" s="16">
        <v>39</v>
      </c>
      <c r="L13" s="5">
        <v>20</v>
      </c>
      <c r="M13" s="5">
        <v>10</v>
      </c>
      <c r="N13" s="5"/>
      <c r="O13" s="5">
        <v>10</v>
      </c>
      <c r="P13" s="18">
        <v>38</v>
      </c>
      <c r="Q13" s="5">
        <v>20</v>
      </c>
      <c r="R13" s="5">
        <v>10</v>
      </c>
      <c r="S13" s="5">
        <v>10</v>
      </c>
      <c r="T13" s="5"/>
      <c r="U13" s="5">
        <v>10</v>
      </c>
      <c r="V13" s="5">
        <v>10</v>
      </c>
      <c r="W13" s="18">
        <v>43</v>
      </c>
      <c r="X13" s="20"/>
      <c r="Y13" s="8"/>
      <c r="Z13" s="10">
        <f>SUM(C13:Y13)</f>
        <v>316</v>
      </c>
      <c r="AA13" s="30"/>
      <c r="AB13" s="14">
        <f>Z13-AA13</f>
        <v>316</v>
      </c>
      <c r="AC13" s="33">
        <f>AB13/360</f>
        <v>0.87777777777777777</v>
      </c>
      <c r="AD13" s="35" t="s">
        <v>30</v>
      </c>
    </row>
    <row r="14" spans="1:30" x14ac:dyDescent="0.25">
      <c r="A14" s="1"/>
      <c r="B14" s="32">
        <v>213</v>
      </c>
      <c r="C14" s="28">
        <v>10</v>
      </c>
      <c r="D14" s="28">
        <v>10</v>
      </c>
      <c r="E14" s="26">
        <v>10</v>
      </c>
      <c r="F14" s="23">
        <v>42</v>
      </c>
      <c r="G14" s="25">
        <v>10</v>
      </c>
      <c r="H14" s="26">
        <v>10</v>
      </c>
      <c r="I14" s="5">
        <v>10</v>
      </c>
      <c r="J14" s="25">
        <v>10</v>
      </c>
      <c r="K14" s="16">
        <v>39</v>
      </c>
      <c r="L14" s="5">
        <v>20</v>
      </c>
      <c r="M14" s="5">
        <v>10</v>
      </c>
      <c r="N14" s="5"/>
      <c r="O14" s="5">
        <v>10</v>
      </c>
      <c r="P14" s="18">
        <v>42</v>
      </c>
      <c r="Q14" s="5">
        <v>20</v>
      </c>
      <c r="R14" s="5">
        <v>10</v>
      </c>
      <c r="S14" s="5">
        <v>10</v>
      </c>
      <c r="T14" s="5">
        <v>10</v>
      </c>
      <c r="U14" s="5">
        <v>10</v>
      </c>
      <c r="V14" s="5">
        <v>10</v>
      </c>
      <c r="W14" s="18">
        <v>48</v>
      </c>
      <c r="X14" s="20"/>
      <c r="Y14" s="8"/>
      <c r="Z14" s="10">
        <f>SUM(C14:Y14)</f>
        <v>351</v>
      </c>
      <c r="AA14" s="30"/>
      <c r="AB14" s="14">
        <f>Z14-AA14</f>
        <v>351</v>
      </c>
      <c r="AC14" s="33">
        <f>AB14/360</f>
        <v>0.97499999999999998</v>
      </c>
      <c r="AD14" s="35" t="s">
        <v>32</v>
      </c>
    </row>
    <row r="15" spans="1:30" x14ac:dyDescent="0.25">
      <c r="A15" s="1"/>
      <c r="B15" s="32">
        <v>214</v>
      </c>
      <c r="C15" s="28"/>
      <c r="D15" s="28">
        <v>10</v>
      </c>
      <c r="E15" s="26">
        <v>10</v>
      </c>
      <c r="F15" s="23">
        <v>37</v>
      </c>
      <c r="G15" s="25">
        <v>10</v>
      </c>
      <c r="H15" s="26">
        <v>10</v>
      </c>
      <c r="I15" s="5"/>
      <c r="J15" s="25">
        <v>10</v>
      </c>
      <c r="K15" s="16">
        <v>45</v>
      </c>
      <c r="L15" s="5">
        <v>19</v>
      </c>
      <c r="M15" s="5">
        <v>10</v>
      </c>
      <c r="N15" s="5">
        <v>3</v>
      </c>
      <c r="O15" s="5">
        <v>10</v>
      </c>
      <c r="P15" s="18">
        <v>43</v>
      </c>
      <c r="Q15" s="5">
        <v>20</v>
      </c>
      <c r="R15" s="5">
        <v>10</v>
      </c>
      <c r="S15" s="5">
        <v>10</v>
      </c>
      <c r="T15" s="5"/>
      <c r="U15" s="5">
        <v>10</v>
      </c>
      <c r="V15" s="5"/>
      <c r="W15" s="18">
        <v>47</v>
      </c>
      <c r="X15" s="20"/>
      <c r="Y15" s="8">
        <v>5</v>
      </c>
      <c r="Z15" s="10">
        <f>SUM(C15:Y15)</f>
        <v>319</v>
      </c>
      <c r="AA15" s="30"/>
      <c r="AB15" s="14">
        <f>Z15-AA15</f>
        <v>319</v>
      </c>
      <c r="AC15" s="33">
        <f>AB15/360</f>
        <v>0.88611111111111107</v>
      </c>
      <c r="AD15" s="35" t="s">
        <v>30</v>
      </c>
    </row>
    <row r="16" spans="1:30" x14ac:dyDescent="0.25">
      <c r="A16" s="1"/>
      <c r="B16" s="32">
        <v>216</v>
      </c>
      <c r="C16" s="28">
        <v>10</v>
      </c>
      <c r="D16" s="28">
        <v>10</v>
      </c>
      <c r="E16" s="26">
        <v>10</v>
      </c>
      <c r="F16" s="23">
        <v>54</v>
      </c>
      <c r="G16" s="25">
        <v>10</v>
      </c>
      <c r="H16" s="26">
        <v>10</v>
      </c>
      <c r="I16" s="5">
        <v>10</v>
      </c>
      <c r="J16" s="25"/>
      <c r="K16" s="16">
        <v>48</v>
      </c>
      <c r="L16" s="5">
        <v>20</v>
      </c>
      <c r="M16" s="5">
        <v>10</v>
      </c>
      <c r="N16" s="5"/>
      <c r="O16" s="5">
        <v>10</v>
      </c>
      <c r="P16" s="18">
        <v>44</v>
      </c>
      <c r="Q16" s="5">
        <v>20</v>
      </c>
      <c r="R16" s="5">
        <v>10</v>
      </c>
      <c r="S16" s="5">
        <v>10</v>
      </c>
      <c r="T16" s="5">
        <v>10</v>
      </c>
      <c r="U16" s="5">
        <v>10</v>
      </c>
      <c r="V16" s="5">
        <v>10</v>
      </c>
      <c r="W16" s="18">
        <v>50</v>
      </c>
      <c r="X16" s="20">
        <v>55</v>
      </c>
      <c r="Y16" s="8">
        <v>6</v>
      </c>
      <c r="Z16" s="10">
        <f>SUM(C16:Y16)</f>
        <v>427</v>
      </c>
      <c r="AA16" s="30">
        <v>44</v>
      </c>
      <c r="AB16" s="14">
        <f>Z16-AA16</f>
        <v>383</v>
      </c>
      <c r="AC16" s="33">
        <f>AB16/360</f>
        <v>1.0638888888888889</v>
      </c>
      <c r="AD16" s="35" t="s">
        <v>32</v>
      </c>
    </row>
    <row r="17" spans="1:30" x14ac:dyDescent="0.25">
      <c r="A17" s="1"/>
      <c r="B17" s="32">
        <v>217</v>
      </c>
      <c r="C17" s="28">
        <v>10</v>
      </c>
      <c r="D17" s="28">
        <v>10</v>
      </c>
      <c r="E17" s="26">
        <v>10</v>
      </c>
      <c r="F17" s="23">
        <v>26</v>
      </c>
      <c r="G17" s="25">
        <v>10</v>
      </c>
      <c r="H17" s="26">
        <v>10</v>
      </c>
      <c r="I17" s="5">
        <v>10</v>
      </c>
      <c r="J17" s="25">
        <v>10</v>
      </c>
      <c r="K17" s="16">
        <v>40</v>
      </c>
      <c r="L17" s="5">
        <v>20</v>
      </c>
      <c r="M17" s="5">
        <v>10</v>
      </c>
      <c r="N17" s="5"/>
      <c r="O17" s="5">
        <v>10</v>
      </c>
      <c r="P17" s="18">
        <v>36</v>
      </c>
      <c r="Q17" s="5">
        <v>20</v>
      </c>
      <c r="R17" s="5">
        <v>10</v>
      </c>
      <c r="S17" s="5">
        <v>10</v>
      </c>
      <c r="T17" s="5"/>
      <c r="U17" s="5"/>
      <c r="V17" s="5">
        <v>10</v>
      </c>
      <c r="W17" s="18">
        <v>37</v>
      </c>
      <c r="X17" s="20"/>
      <c r="Y17" s="8"/>
      <c r="Z17" s="10">
        <f>SUM(C17:Y17)</f>
        <v>299</v>
      </c>
      <c r="AA17" s="30"/>
      <c r="AB17" s="14">
        <f>Z17-AA17</f>
        <v>299</v>
      </c>
      <c r="AC17" s="33">
        <f>AB17/360</f>
        <v>0.8305555555555556</v>
      </c>
      <c r="AD17" s="35" t="s">
        <v>30</v>
      </c>
    </row>
    <row r="18" spans="1:30" x14ac:dyDescent="0.25">
      <c r="A18" s="1"/>
      <c r="B18" s="32">
        <v>218</v>
      </c>
      <c r="C18" s="28">
        <v>10</v>
      </c>
      <c r="D18" s="28">
        <v>10</v>
      </c>
      <c r="E18" s="26">
        <v>10</v>
      </c>
      <c r="F18" s="23">
        <v>52</v>
      </c>
      <c r="G18" s="25">
        <v>10</v>
      </c>
      <c r="H18" s="26">
        <v>10</v>
      </c>
      <c r="I18" s="5">
        <v>10</v>
      </c>
      <c r="J18" s="25">
        <v>10</v>
      </c>
      <c r="K18" s="16">
        <v>51</v>
      </c>
      <c r="L18" s="5">
        <v>20</v>
      </c>
      <c r="M18" s="5">
        <v>10</v>
      </c>
      <c r="N18" s="5"/>
      <c r="O18" s="5">
        <v>10</v>
      </c>
      <c r="P18" s="18">
        <v>33</v>
      </c>
      <c r="Q18" s="5">
        <v>18</v>
      </c>
      <c r="R18" s="5">
        <v>10</v>
      </c>
      <c r="S18" s="5">
        <v>10</v>
      </c>
      <c r="T18" s="5">
        <v>10</v>
      </c>
      <c r="U18" s="5">
        <v>10</v>
      </c>
      <c r="V18" s="5">
        <v>10</v>
      </c>
      <c r="W18" s="18">
        <v>50</v>
      </c>
      <c r="X18" s="20"/>
      <c r="Y18" s="8">
        <v>6</v>
      </c>
      <c r="Z18" s="10">
        <f>SUM(C18:Y18)</f>
        <v>370</v>
      </c>
      <c r="AA18" s="30"/>
      <c r="AB18" s="14">
        <f>Z18-AA18</f>
        <v>370</v>
      </c>
      <c r="AC18" s="33">
        <f>AB18/360</f>
        <v>1.0277777777777777</v>
      </c>
      <c r="AD18" s="35" t="s">
        <v>32</v>
      </c>
    </row>
    <row r="19" spans="1:30" x14ac:dyDescent="0.25">
      <c r="A19" s="1"/>
      <c r="B19" s="32">
        <v>219</v>
      </c>
      <c r="C19" s="28">
        <v>10</v>
      </c>
      <c r="D19" s="28">
        <v>10</v>
      </c>
      <c r="E19" s="26">
        <v>10</v>
      </c>
      <c r="F19" s="23">
        <v>41</v>
      </c>
      <c r="G19" s="27">
        <v>10</v>
      </c>
      <c r="H19" s="26">
        <v>10</v>
      </c>
      <c r="I19" s="5">
        <v>10</v>
      </c>
      <c r="J19" s="27">
        <v>10</v>
      </c>
      <c r="K19" s="16">
        <v>44</v>
      </c>
      <c r="L19" s="5">
        <v>20</v>
      </c>
      <c r="M19" s="5">
        <v>10</v>
      </c>
      <c r="N19" s="5"/>
      <c r="O19" s="5">
        <v>10</v>
      </c>
      <c r="P19" s="18">
        <v>46</v>
      </c>
      <c r="Q19" s="5">
        <v>20</v>
      </c>
      <c r="R19" s="5">
        <v>10</v>
      </c>
      <c r="S19" s="5">
        <v>10</v>
      </c>
      <c r="T19" s="5">
        <v>10</v>
      </c>
      <c r="U19" s="5">
        <v>10</v>
      </c>
      <c r="V19" s="5"/>
      <c r="W19" s="18">
        <v>52</v>
      </c>
      <c r="X19" s="20">
        <v>41</v>
      </c>
      <c r="Y19" s="8"/>
      <c r="Z19" s="10">
        <f>SUM(C19:Y19)</f>
        <v>394</v>
      </c>
      <c r="AA19" s="30">
        <v>41</v>
      </c>
      <c r="AB19" s="14">
        <f>Z19-AA19</f>
        <v>353</v>
      </c>
      <c r="AC19" s="33">
        <f>AB19/360</f>
        <v>0.98055555555555551</v>
      </c>
      <c r="AD19" s="35" t="s">
        <v>32</v>
      </c>
    </row>
    <row r="20" spans="1:30" x14ac:dyDescent="0.25">
      <c r="A20" s="1"/>
      <c r="B20" s="32">
        <v>220</v>
      </c>
      <c r="C20" s="28">
        <v>10</v>
      </c>
      <c r="D20" s="28">
        <v>10</v>
      </c>
      <c r="E20" s="26">
        <v>10</v>
      </c>
      <c r="F20" s="23">
        <v>44</v>
      </c>
      <c r="G20" s="25">
        <v>10</v>
      </c>
      <c r="H20" s="26">
        <v>10</v>
      </c>
      <c r="I20" s="5">
        <v>10</v>
      </c>
      <c r="J20" s="25">
        <v>10</v>
      </c>
      <c r="K20" s="16">
        <v>40</v>
      </c>
      <c r="L20" s="5">
        <v>20</v>
      </c>
      <c r="M20" s="5">
        <v>10</v>
      </c>
      <c r="N20" s="5">
        <v>3</v>
      </c>
      <c r="O20" s="5">
        <v>10</v>
      </c>
      <c r="P20" s="18">
        <v>40</v>
      </c>
      <c r="Q20" s="5">
        <v>20</v>
      </c>
      <c r="R20" s="5">
        <v>10</v>
      </c>
      <c r="S20" s="5">
        <v>10</v>
      </c>
      <c r="T20" s="5">
        <v>10</v>
      </c>
      <c r="U20" s="5">
        <v>10</v>
      </c>
      <c r="V20" s="5">
        <v>10</v>
      </c>
      <c r="W20" s="18">
        <v>50</v>
      </c>
      <c r="X20" s="20"/>
      <c r="Y20" s="8">
        <v>6</v>
      </c>
      <c r="Z20" s="10">
        <f>SUM(C20:Y20)</f>
        <v>363</v>
      </c>
      <c r="AA20" s="30"/>
      <c r="AB20" s="14">
        <f>Z20-AA20</f>
        <v>363</v>
      </c>
      <c r="AC20" s="33">
        <f>AB20/360</f>
        <v>1.0083333333333333</v>
      </c>
      <c r="AD20" s="35" t="s">
        <v>32</v>
      </c>
    </row>
    <row r="21" spans="1:30" x14ac:dyDescent="0.25">
      <c r="A21" s="1"/>
      <c r="B21" s="32">
        <v>221</v>
      </c>
      <c r="C21" s="28">
        <v>10</v>
      </c>
      <c r="D21" s="28">
        <v>10</v>
      </c>
      <c r="E21" s="26">
        <v>10</v>
      </c>
      <c r="F21" s="23">
        <v>41</v>
      </c>
      <c r="G21" s="25">
        <v>10</v>
      </c>
      <c r="H21" s="26">
        <v>10</v>
      </c>
      <c r="I21" s="5">
        <v>10</v>
      </c>
      <c r="J21" s="25"/>
      <c r="K21" s="16">
        <v>31</v>
      </c>
      <c r="L21" s="5">
        <v>20</v>
      </c>
      <c r="M21" s="5">
        <v>10</v>
      </c>
      <c r="N21" s="5"/>
      <c r="O21" s="5">
        <v>10</v>
      </c>
      <c r="P21" s="18">
        <v>40</v>
      </c>
      <c r="Q21" s="5">
        <v>20</v>
      </c>
      <c r="R21" s="5">
        <v>10</v>
      </c>
      <c r="S21" s="5">
        <v>10</v>
      </c>
      <c r="T21" s="5"/>
      <c r="U21" s="5">
        <v>10</v>
      </c>
      <c r="V21" s="5">
        <v>10</v>
      </c>
      <c r="W21" s="18">
        <v>47</v>
      </c>
      <c r="X21" s="20"/>
      <c r="Y21" s="8"/>
      <c r="Z21" s="10">
        <f>SUM(C21:Y21)</f>
        <v>319</v>
      </c>
      <c r="AA21" s="30"/>
      <c r="AB21" s="14">
        <f>Z21-AA21</f>
        <v>319</v>
      </c>
      <c r="AC21" s="33">
        <f>AB21/360</f>
        <v>0.88611111111111107</v>
      </c>
      <c r="AD21" s="35" t="s">
        <v>30</v>
      </c>
    </row>
    <row r="22" spans="1:30" x14ac:dyDescent="0.25">
      <c r="A22" s="1"/>
      <c r="B22" s="32">
        <v>222</v>
      </c>
      <c r="C22" s="28">
        <v>10</v>
      </c>
      <c r="D22" s="28">
        <v>10</v>
      </c>
      <c r="E22" s="26">
        <v>10</v>
      </c>
      <c r="F22" s="23">
        <v>37</v>
      </c>
      <c r="G22" s="25">
        <v>10</v>
      </c>
      <c r="H22" s="26">
        <v>10</v>
      </c>
      <c r="I22" s="5">
        <v>10</v>
      </c>
      <c r="J22" s="25"/>
      <c r="K22" s="16">
        <v>42</v>
      </c>
      <c r="L22" s="5">
        <v>15</v>
      </c>
      <c r="M22" s="5">
        <v>10</v>
      </c>
      <c r="N22" s="5"/>
      <c r="O22" s="5">
        <v>10</v>
      </c>
      <c r="P22" s="18">
        <v>40</v>
      </c>
      <c r="Q22" s="5">
        <v>19</v>
      </c>
      <c r="R22" s="5">
        <v>10</v>
      </c>
      <c r="S22" s="5">
        <v>10</v>
      </c>
      <c r="T22" s="5">
        <v>10</v>
      </c>
      <c r="U22" s="5">
        <v>10</v>
      </c>
      <c r="V22" s="5">
        <v>10</v>
      </c>
      <c r="W22" s="18">
        <v>36</v>
      </c>
      <c r="X22" s="20">
        <v>40</v>
      </c>
      <c r="Y22" s="8"/>
      <c r="Z22" s="10">
        <f>SUM(C22:Y22)</f>
        <v>359</v>
      </c>
      <c r="AA22" s="30">
        <v>36</v>
      </c>
      <c r="AB22" s="14">
        <f>Z22-AA22</f>
        <v>323</v>
      </c>
      <c r="AC22" s="33">
        <f>AB22/360</f>
        <v>0.89722222222222225</v>
      </c>
      <c r="AD22" s="35" t="s">
        <v>32</v>
      </c>
    </row>
    <row r="23" spans="1:30" x14ac:dyDescent="0.25">
      <c r="A23" s="1"/>
      <c r="B23" s="32">
        <v>223</v>
      </c>
      <c r="C23" s="28">
        <v>10</v>
      </c>
      <c r="D23" s="28">
        <v>10</v>
      </c>
      <c r="E23" s="26">
        <v>10</v>
      </c>
      <c r="F23" s="23">
        <v>51</v>
      </c>
      <c r="G23" s="25">
        <v>10</v>
      </c>
      <c r="H23" s="26">
        <v>10</v>
      </c>
      <c r="I23" s="5">
        <v>10</v>
      </c>
      <c r="J23" s="25">
        <v>10</v>
      </c>
      <c r="K23" s="16">
        <v>44</v>
      </c>
      <c r="L23" s="5">
        <v>20</v>
      </c>
      <c r="M23" s="5">
        <v>10</v>
      </c>
      <c r="N23" s="5"/>
      <c r="O23" s="5">
        <v>10</v>
      </c>
      <c r="P23" s="18">
        <v>43</v>
      </c>
      <c r="Q23" s="5">
        <v>20</v>
      </c>
      <c r="R23" s="5">
        <v>10</v>
      </c>
      <c r="S23" s="5">
        <v>10</v>
      </c>
      <c r="T23" s="5">
        <v>10</v>
      </c>
      <c r="U23" s="5">
        <v>10</v>
      </c>
      <c r="V23" s="5">
        <v>10</v>
      </c>
      <c r="W23" s="18">
        <v>53</v>
      </c>
      <c r="X23" s="20"/>
      <c r="Y23" s="8"/>
      <c r="Z23" s="10">
        <f>SUM(C23:Y23)</f>
        <v>371</v>
      </c>
      <c r="AA23" s="30"/>
      <c r="AB23" s="14">
        <f>Z23-AA23</f>
        <v>371</v>
      </c>
      <c r="AC23" s="33">
        <f>AB23/360</f>
        <v>1.0305555555555554</v>
      </c>
      <c r="AD23" s="35" t="s">
        <v>32</v>
      </c>
    </row>
    <row r="24" spans="1:30" x14ac:dyDescent="0.25">
      <c r="A24" s="1"/>
      <c r="B24" s="32">
        <v>224</v>
      </c>
      <c r="C24" s="28">
        <v>10</v>
      </c>
      <c r="D24" s="28">
        <v>10</v>
      </c>
      <c r="E24" s="26">
        <v>10</v>
      </c>
      <c r="F24" s="23">
        <v>37</v>
      </c>
      <c r="G24" s="25">
        <v>10</v>
      </c>
      <c r="H24" s="26">
        <v>10</v>
      </c>
      <c r="I24" s="5">
        <v>10</v>
      </c>
      <c r="J24" s="25"/>
      <c r="K24" s="16">
        <v>36</v>
      </c>
      <c r="L24" s="5"/>
      <c r="M24" s="5">
        <v>10</v>
      </c>
      <c r="N24" s="5"/>
      <c r="O24" s="5">
        <v>10</v>
      </c>
      <c r="P24" s="18">
        <v>35</v>
      </c>
      <c r="Q24" s="5"/>
      <c r="R24" s="5">
        <v>10</v>
      </c>
      <c r="S24" s="5">
        <v>10</v>
      </c>
      <c r="T24" s="5">
        <v>10</v>
      </c>
      <c r="U24" s="5">
        <v>10</v>
      </c>
      <c r="V24" s="5">
        <v>10</v>
      </c>
      <c r="W24" s="18">
        <v>39</v>
      </c>
      <c r="X24" s="20"/>
      <c r="Y24" s="8"/>
      <c r="Z24" s="10">
        <f>SUM(C24:Y24)</f>
        <v>277</v>
      </c>
      <c r="AA24" s="30"/>
      <c r="AB24" s="14">
        <f>Z24-AA24</f>
        <v>277</v>
      </c>
      <c r="AC24" s="33">
        <f>AB24/360</f>
        <v>0.76944444444444449</v>
      </c>
      <c r="AD24" s="35" t="s">
        <v>31</v>
      </c>
    </row>
    <row r="25" spans="1:30" x14ac:dyDescent="0.25">
      <c r="A25" s="1"/>
      <c r="B25" s="32">
        <v>225</v>
      </c>
      <c r="C25" s="28"/>
      <c r="D25" s="28">
        <v>10</v>
      </c>
      <c r="E25" s="26">
        <v>10</v>
      </c>
      <c r="F25" s="23">
        <v>49</v>
      </c>
      <c r="G25" s="25">
        <v>10</v>
      </c>
      <c r="H25" s="26">
        <v>10</v>
      </c>
      <c r="I25" s="5">
        <v>10</v>
      </c>
      <c r="J25" s="25">
        <v>10</v>
      </c>
      <c r="K25" s="16">
        <v>59</v>
      </c>
      <c r="L25" s="5">
        <v>19</v>
      </c>
      <c r="M25" s="5">
        <v>10</v>
      </c>
      <c r="N25" s="5"/>
      <c r="O25" s="5">
        <v>10</v>
      </c>
      <c r="P25" s="18">
        <v>51</v>
      </c>
      <c r="Q25" s="5">
        <v>20</v>
      </c>
      <c r="R25" s="5">
        <v>10</v>
      </c>
      <c r="S25" s="5">
        <v>10</v>
      </c>
      <c r="T25" s="5">
        <v>10</v>
      </c>
      <c r="U25" s="5">
        <v>10</v>
      </c>
      <c r="V25" s="5">
        <v>10</v>
      </c>
      <c r="W25" s="18">
        <v>53</v>
      </c>
      <c r="X25" s="20"/>
      <c r="Y25" s="8"/>
      <c r="Z25" s="10">
        <f>SUM(C25:Y25)</f>
        <v>381</v>
      </c>
      <c r="AA25" s="30"/>
      <c r="AB25" s="14">
        <f>Z25-AA25</f>
        <v>381</v>
      </c>
      <c r="AC25" s="33">
        <f>AB25/360</f>
        <v>1.0583333333333333</v>
      </c>
      <c r="AD25" s="35" t="s">
        <v>32</v>
      </c>
    </row>
    <row r="26" spans="1:30" x14ac:dyDescent="0.25">
      <c r="A26" s="1"/>
      <c r="B26" s="32">
        <v>226</v>
      </c>
      <c r="C26" s="28">
        <v>10</v>
      </c>
      <c r="D26" s="28">
        <v>10</v>
      </c>
      <c r="E26" s="26">
        <v>10</v>
      </c>
      <c r="F26" s="23">
        <v>47</v>
      </c>
      <c r="G26" s="25">
        <v>10</v>
      </c>
      <c r="H26" s="26">
        <v>10</v>
      </c>
      <c r="I26" s="5">
        <v>10</v>
      </c>
      <c r="J26" s="25">
        <v>10</v>
      </c>
      <c r="K26" s="16">
        <v>51</v>
      </c>
      <c r="L26" s="5">
        <v>20</v>
      </c>
      <c r="M26" s="5">
        <v>10</v>
      </c>
      <c r="N26" s="5"/>
      <c r="O26" s="5">
        <v>10</v>
      </c>
      <c r="P26" s="18">
        <v>57</v>
      </c>
      <c r="Q26" s="5">
        <v>20</v>
      </c>
      <c r="R26" s="5">
        <v>10</v>
      </c>
      <c r="S26" s="5">
        <v>10</v>
      </c>
      <c r="T26" s="5">
        <v>10</v>
      </c>
      <c r="U26" s="5">
        <v>10</v>
      </c>
      <c r="V26" s="5">
        <v>10</v>
      </c>
      <c r="W26" s="18">
        <v>55</v>
      </c>
      <c r="X26" s="20"/>
      <c r="Y26" s="8"/>
      <c r="Z26" s="10">
        <f>SUM(C26:Y26)</f>
        <v>390</v>
      </c>
      <c r="AA26" s="30"/>
      <c r="AB26" s="14">
        <f>Z26-AA26</f>
        <v>390</v>
      </c>
      <c r="AC26" s="33">
        <f>AB26/360</f>
        <v>1.0833333333333333</v>
      </c>
      <c r="AD26" s="35" t="s">
        <v>32</v>
      </c>
    </row>
    <row r="27" spans="1:30" x14ac:dyDescent="0.25">
      <c r="A27" s="1"/>
      <c r="B27" s="32">
        <v>227</v>
      </c>
      <c r="C27" s="28"/>
      <c r="D27" s="28">
        <v>10</v>
      </c>
      <c r="E27" s="26">
        <v>10</v>
      </c>
      <c r="F27" s="23">
        <v>37</v>
      </c>
      <c r="G27" s="25">
        <v>10</v>
      </c>
      <c r="H27" s="26">
        <v>10</v>
      </c>
      <c r="I27" s="5"/>
      <c r="J27" s="25"/>
      <c r="K27" s="16">
        <v>36</v>
      </c>
      <c r="L27" s="5">
        <v>19</v>
      </c>
      <c r="M27" s="5">
        <v>10</v>
      </c>
      <c r="N27" s="5"/>
      <c r="O27" s="5">
        <v>10</v>
      </c>
      <c r="P27" s="18">
        <v>41</v>
      </c>
      <c r="Q27" s="5"/>
      <c r="R27" s="5"/>
      <c r="S27" s="5">
        <v>10</v>
      </c>
      <c r="T27" s="5"/>
      <c r="U27" s="5">
        <v>10</v>
      </c>
      <c r="V27" s="5">
        <v>10</v>
      </c>
      <c r="W27" s="18">
        <v>44</v>
      </c>
      <c r="X27" s="20"/>
      <c r="Y27" s="8"/>
      <c r="Z27" s="10">
        <f>SUM(C27:Y27)</f>
        <v>267</v>
      </c>
      <c r="AA27" s="30"/>
      <c r="AB27" s="14">
        <f>Z27-AA27</f>
        <v>267</v>
      </c>
      <c r="AC27" s="33">
        <f>AB27/360</f>
        <v>0.7416666666666667</v>
      </c>
      <c r="AD27" s="35" t="s">
        <v>31</v>
      </c>
    </row>
    <row r="28" spans="1:30" x14ac:dyDescent="0.25">
      <c r="A28" s="1"/>
      <c r="B28" s="32">
        <v>228</v>
      </c>
      <c r="C28" s="28">
        <v>10</v>
      </c>
      <c r="D28" s="28">
        <v>10</v>
      </c>
      <c r="E28" s="26">
        <v>10</v>
      </c>
      <c r="F28" s="23">
        <v>41</v>
      </c>
      <c r="G28" s="25">
        <v>10</v>
      </c>
      <c r="H28" s="26">
        <v>10</v>
      </c>
      <c r="I28" s="5">
        <v>10</v>
      </c>
      <c r="J28" s="25"/>
      <c r="K28" s="16">
        <v>35</v>
      </c>
      <c r="L28" s="5">
        <v>20</v>
      </c>
      <c r="M28" s="5">
        <v>10</v>
      </c>
      <c r="N28" s="5"/>
      <c r="O28" s="5">
        <v>10</v>
      </c>
      <c r="P28" s="18">
        <v>40</v>
      </c>
      <c r="Q28" s="5">
        <v>20</v>
      </c>
      <c r="R28" s="5">
        <v>10</v>
      </c>
      <c r="S28" s="5">
        <v>10</v>
      </c>
      <c r="T28" s="5">
        <v>10</v>
      </c>
      <c r="U28" s="5">
        <v>10</v>
      </c>
      <c r="V28" s="5">
        <v>10</v>
      </c>
      <c r="W28" s="18">
        <v>46</v>
      </c>
      <c r="X28" s="20"/>
      <c r="Y28" s="8">
        <v>11</v>
      </c>
      <c r="Z28" s="10">
        <f>SUM(C28:Y28)</f>
        <v>343</v>
      </c>
      <c r="AA28" s="30"/>
      <c r="AB28" s="14">
        <f>Z28-AA28</f>
        <v>343</v>
      </c>
      <c r="AC28" s="33">
        <f>AB28/360</f>
        <v>0.95277777777777772</v>
      </c>
      <c r="AD28" s="35" t="s">
        <v>32</v>
      </c>
    </row>
    <row r="29" spans="1:30" x14ac:dyDescent="0.25">
      <c r="A29" s="1"/>
      <c r="B29" s="32">
        <v>229</v>
      </c>
      <c r="C29" s="28">
        <v>10</v>
      </c>
      <c r="D29" s="28">
        <v>10</v>
      </c>
      <c r="E29" s="26">
        <v>10</v>
      </c>
      <c r="F29" s="23">
        <v>38</v>
      </c>
      <c r="G29" s="25">
        <v>10</v>
      </c>
      <c r="H29" s="26">
        <v>10</v>
      </c>
      <c r="I29" s="5">
        <v>10</v>
      </c>
      <c r="J29" s="25">
        <v>10</v>
      </c>
      <c r="K29" s="16">
        <v>47</v>
      </c>
      <c r="L29" s="5">
        <v>20</v>
      </c>
      <c r="M29" s="5">
        <v>10</v>
      </c>
      <c r="N29" s="5">
        <v>3</v>
      </c>
      <c r="O29" s="5">
        <v>10</v>
      </c>
      <c r="P29" s="18">
        <v>52</v>
      </c>
      <c r="Q29" s="5">
        <v>20</v>
      </c>
      <c r="R29" s="5">
        <v>10</v>
      </c>
      <c r="S29" s="5">
        <v>10</v>
      </c>
      <c r="T29" s="5">
        <v>10</v>
      </c>
      <c r="U29" s="5"/>
      <c r="V29" s="5">
        <v>10</v>
      </c>
      <c r="W29" s="18">
        <v>48</v>
      </c>
      <c r="X29" s="20"/>
      <c r="Y29" s="8"/>
      <c r="Z29" s="10">
        <f>SUM(C29:Y29)</f>
        <v>358</v>
      </c>
      <c r="AA29" s="30"/>
      <c r="AB29" s="14">
        <f>Z29-AA29</f>
        <v>358</v>
      </c>
      <c r="AC29" s="33">
        <f>AB29/360</f>
        <v>0.99444444444444446</v>
      </c>
      <c r="AD29" s="35" t="s">
        <v>32</v>
      </c>
    </row>
    <row r="30" spans="1:30" x14ac:dyDescent="0.25">
      <c r="A30" s="1"/>
      <c r="B30" s="32">
        <v>230</v>
      </c>
      <c r="C30" s="28">
        <v>10</v>
      </c>
      <c r="D30" s="28">
        <v>10</v>
      </c>
      <c r="E30" s="26">
        <v>10</v>
      </c>
      <c r="F30" s="23">
        <v>31</v>
      </c>
      <c r="G30" s="25">
        <v>10</v>
      </c>
      <c r="H30" s="26">
        <v>10</v>
      </c>
      <c r="I30" s="5">
        <v>10</v>
      </c>
      <c r="J30" s="25"/>
      <c r="K30" s="16">
        <v>29</v>
      </c>
      <c r="L30" s="5">
        <v>20</v>
      </c>
      <c r="M30" s="5">
        <v>10</v>
      </c>
      <c r="N30" s="5"/>
      <c r="O30" s="5">
        <v>10</v>
      </c>
      <c r="P30" s="18">
        <v>34</v>
      </c>
      <c r="Q30" s="5">
        <v>20</v>
      </c>
      <c r="R30" s="5">
        <v>10</v>
      </c>
      <c r="S30" s="5">
        <v>10</v>
      </c>
      <c r="T30" s="5">
        <v>10</v>
      </c>
      <c r="U30" s="5">
        <v>10</v>
      </c>
      <c r="V30" s="5">
        <v>10</v>
      </c>
      <c r="W30" s="18">
        <v>38</v>
      </c>
      <c r="X30" s="20"/>
      <c r="Y30" s="8"/>
      <c r="Z30" s="10">
        <f>SUM(C30:Y30)</f>
        <v>302</v>
      </c>
      <c r="AA30" s="30"/>
      <c r="AB30" s="14">
        <f>Z30-AA30</f>
        <v>302</v>
      </c>
      <c r="AC30" s="33">
        <f>AB30/360</f>
        <v>0.83888888888888891</v>
      </c>
      <c r="AD30" s="35" t="s">
        <v>30</v>
      </c>
    </row>
    <row r="31" spans="1:30" x14ac:dyDescent="0.25">
      <c r="A31" s="1"/>
      <c r="B31" s="32">
        <v>231</v>
      </c>
      <c r="C31" s="28">
        <v>10</v>
      </c>
      <c r="D31" s="28">
        <v>10</v>
      </c>
      <c r="E31" s="26">
        <v>10</v>
      </c>
      <c r="F31" s="23">
        <v>37</v>
      </c>
      <c r="G31" s="25">
        <v>10</v>
      </c>
      <c r="H31" s="26">
        <v>10</v>
      </c>
      <c r="I31" s="5">
        <v>10</v>
      </c>
      <c r="J31" s="25"/>
      <c r="K31" s="16">
        <v>39</v>
      </c>
      <c r="L31" s="5">
        <v>20</v>
      </c>
      <c r="M31" s="5">
        <v>10</v>
      </c>
      <c r="N31" s="5"/>
      <c r="O31" s="5">
        <v>10</v>
      </c>
      <c r="P31" s="18">
        <v>36</v>
      </c>
      <c r="Q31" s="5"/>
      <c r="R31" s="5"/>
      <c r="S31" s="5"/>
      <c r="T31" s="5">
        <v>10</v>
      </c>
      <c r="U31" s="5">
        <v>10</v>
      </c>
      <c r="V31" s="5">
        <v>10</v>
      </c>
      <c r="W31" s="18">
        <v>39</v>
      </c>
      <c r="X31" s="20"/>
      <c r="Y31" s="8"/>
      <c r="Z31" s="10">
        <f>SUM(C31:Y31)</f>
        <v>281</v>
      </c>
      <c r="AA31" s="30"/>
      <c r="AB31" s="14">
        <f>Z31-AA31</f>
        <v>281</v>
      </c>
      <c r="AC31" s="33">
        <f>AB31/360</f>
        <v>0.78055555555555556</v>
      </c>
      <c r="AD31" s="35" t="s">
        <v>30</v>
      </c>
    </row>
    <row r="32" spans="1:30" x14ac:dyDescent="0.25">
      <c r="A32" s="1"/>
      <c r="B32" s="32">
        <v>232</v>
      </c>
      <c r="C32" s="28">
        <v>10</v>
      </c>
      <c r="D32" s="28">
        <v>10</v>
      </c>
      <c r="E32" s="26">
        <v>10</v>
      </c>
      <c r="F32" s="23">
        <v>40</v>
      </c>
      <c r="G32" s="25"/>
      <c r="H32" s="26">
        <v>10</v>
      </c>
      <c r="I32" s="5"/>
      <c r="J32" s="25"/>
      <c r="K32" s="16">
        <v>43</v>
      </c>
      <c r="L32" s="5">
        <v>20</v>
      </c>
      <c r="M32" s="5">
        <v>10</v>
      </c>
      <c r="N32" s="5"/>
      <c r="O32" s="5">
        <v>10</v>
      </c>
      <c r="P32" s="18">
        <v>52</v>
      </c>
      <c r="Q32" s="5">
        <v>20</v>
      </c>
      <c r="R32" s="5"/>
      <c r="S32" s="5"/>
      <c r="T32" s="5"/>
      <c r="U32" s="5"/>
      <c r="V32" s="5"/>
      <c r="W32" s="18">
        <v>50</v>
      </c>
      <c r="X32" s="20">
        <v>42</v>
      </c>
      <c r="Y32" s="8"/>
      <c r="Z32" s="10">
        <f>SUM(C32:Y32)</f>
        <v>327</v>
      </c>
      <c r="AA32" s="30">
        <v>40</v>
      </c>
      <c r="AB32" s="14">
        <f>Z32-AA32</f>
        <v>287</v>
      </c>
      <c r="AC32" s="33">
        <f>AB32/360</f>
        <v>0.79722222222222228</v>
      </c>
      <c r="AD32" s="35" t="s">
        <v>30</v>
      </c>
    </row>
    <row r="33" spans="1:30" x14ac:dyDescent="0.25">
      <c r="A33" s="1"/>
      <c r="B33" s="32">
        <v>233</v>
      </c>
      <c r="C33" s="28">
        <v>10</v>
      </c>
      <c r="D33" s="28">
        <v>10</v>
      </c>
      <c r="E33" s="26">
        <v>10</v>
      </c>
      <c r="F33" s="23">
        <v>30</v>
      </c>
      <c r="G33" s="25">
        <v>10</v>
      </c>
      <c r="H33" s="26"/>
      <c r="I33" s="5">
        <v>10</v>
      </c>
      <c r="J33" s="25"/>
      <c r="K33" s="16">
        <v>27</v>
      </c>
      <c r="L33" s="5">
        <v>20</v>
      </c>
      <c r="M33" s="5">
        <v>10</v>
      </c>
      <c r="N33" s="5"/>
      <c r="O33" s="5">
        <v>10</v>
      </c>
      <c r="P33" s="18">
        <v>35</v>
      </c>
      <c r="Q33" s="5">
        <v>20</v>
      </c>
      <c r="R33" s="5">
        <v>10</v>
      </c>
      <c r="S33" s="5">
        <v>10</v>
      </c>
      <c r="T33" s="5">
        <v>10</v>
      </c>
      <c r="U33" s="5">
        <v>10</v>
      </c>
      <c r="V33" s="5">
        <v>10</v>
      </c>
      <c r="W33" s="18">
        <v>37</v>
      </c>
      <c r="X33" s="20"/>
      <c r="Y33" s="8"/>
      <c r="Z33" s="10">
        <f>SUM(C33:Y33)</f>
        <v>289</v>
      </c>
      <c r="AA33" s="30"/>
      <c r="AB33" s="14">
        <f>Z33-AA33</f>
        <v>289</v>
      </c>
      <c r="AC33" s="33">
        <f>AB33/360</f>
        <v>0.80277777777777781</v>
      </c>
      <c r="AD33" s="35" t="s">
        <v>30</v>
      </c>
    </row>
    <row r="34" spans="1:30" x14ac:dyDescent="0.25">
      <c r="A34" s="1"/>
      <c r="B34" s="32">
        <v>234</v>
      </c>
      <c r="C34" s="28">
        <v>10</v>
      </c>
      <c r="D34" s="28">
        <v>10</v>
      </c>
      <c r="E34" s="26">
        <v>10</v>
      </c>
      <c r="F34" s="23">
        <v>46</v>
      </c>
      <c r="G34" s="25">
        <v>10</v>
      </c>
      <c r="H34" s="26">
        <v>10</v>
      </c>
      <c r="I34" s="5">
        <v>10</v>
      </c>
      <c r="J34" s="25"/>
      <c r="K34" s="16">
        <v>39</v>
      </c>
      <c r="L34" s="5">
        <v>20</v>
      </c>
      <c r="M34" s="5">
        <v>10</v>
      </c>
      <c r="N34" s="5"/>
      <c r="O34" s="5">
        <v>10</v>
      </c>
      <c r="P34" s="18">
        <v>48</v>
      </c>
      <c r="Q34" s="5">
        <v>20</v>
      </c>
      <c r="R34" s="5">
        <v>10</v>
      </c>
      <c r="S34" s="5">
        <v>10</v>
      </c>
      <c r="T34" s="5"/>
      <c r="U34" s="5">
        <v>10</v>
      </c>
      <c r="V34" s="5"/>
      <c r="W34" s="18">
        <v>52</v>
      </c>
      <c r="X34" s="20"/>
      <c r="Y34" s="8"/>
      <c r="Z34" s="10">
        <f>SUM(C34:Y34)</f>
        <v>335</v>
      </c>
      <c r="AA34" s="30"/>
      <c r="AB34" s="14">
        <f>Z34-AA34</f>
        <v>335</v>
      </c>
      <c r="AC34" s="33">
        <f>AB34/360</f>
        <v>0.93055555555555558</v>
      </c>
      <c r="AD34" s="35" t="s">
        <v>32</v>
      </c>
    </row>
    <row r="35" spans="1:30" x14ac:dyDescent="0.25">
      <c r="A35" s="1"/>
      <c r="B35" s="32">
        <v>235</v>
      </c>
      <c r="C35" s="28">
        <v>10</v>
      </c>
      <c r="D35" s="28">
        <v>10</v>
      </c>
      <c r="E35" s="26">
        <v>10</v>
      </c>
      <c r="F35" s="23">
        <v>45</v>
      </c>
      <c r="G35" s="25">
        <v>10</v>
      </c>
      <c r="H35" s="26">
        <v>10</v>
      </c>
      <c r="I35" s="5">
        <v>10</v>
      </c>
      <c r="J35" s="25">
        <v>10</v>
      </c>
      <c r="K35" s="16">
        <v>43</v>
      </c>
      <c r="L35" s="5">
        <v>20</v>
      </c>
      <c r="M35" s="5">
        <v>10</v>
      </c>
      <c r="N35" s="5"/>
      <c r="O35" s="5">
        <v>10</v>
      </c>
      <c r="P35" s="18">
        <v>40</v>
      </c>
      <c r="Q35" s="5">
        <v>20</v>
      </c>
      <c r="R35" s="5">
        <v>10</v>
      </c>
      <c r="S35" s="5">
        <v>10</v>
      </c>
      <c r="T35" s="5">
        <v>10</v>
      </c>
      <c r="U35" s="5">
        <v>10</v>
      </c>
      <c r="V35" s="5">
        <v>10</v>
      </c>
      <c r="W35" s="18">
        <v>49</v>
      </c>
      <c r="X35" s="20"/>
      <c r="Y35" s="8">
        <v>4</v>
      </c>
      <c r="Z35" s="10">
        <f>SUM(C35:Y35)</f>
        <v>361</v>
      </c>
      <c r="AA35" s="30"/>
      <c r="AB35" s="14">
        <f>Z35-AA35</f>
        <v>361</v>
      </c>
      <c r="AC35" s="33">
        <f>AB35/360</f>
        <v>1.0027777777777778</v>
      </c>
      <c r="AD35" s="35" t="s">
        <v>32</v>
      </c>
    </row>
    <row r="36" spans="1:30" x14ac:dyDescent="0.25">
      <c r="A36" s="1"/>
      <c r="B36" s="32">
        <v>236</v>
      </c>
      <c r="C36" s="28">
        <v>10</v>
      </c>
      <c r="D36" s="28"/>
      <c r="E36" s="26">
        <v>10</v>
      </c>
      <c r="F36" s="23">
        <v>35</v>
      </c>
      <c r="G36" s="25"/>
      <c r="H36" s="26">
        <v>10</v>
      </c>
      <c r="I36" s="5"/>
      <c r="J36" s="25"/>
      <c r="K36" s="16">
        <v>26</v>
      </c>
      <c r="L36" s="5">
        <v>20</v>
      </c>
      <c r="M36" s="5"/>
      <c r="N36" s="5"/>
      <c r="O36" s="5"/>
      <c r="P36" s="18">
        <v>28</v>
      </c>
      <c r="Q36" s="5">
        <v>20</v>
      </c>
      <c r="R36" s="5">
        <v>10</v>
      </c>
      <c r="S36" s="5">
        <v>10</v>
      </c>
      <c r="T36" s="5"/>
      <c r="U36" s="5"/>
      <c r="V36" s="5"/>
      <c r="W36" s="18"/>
      <c r="X36" s="20">
        <v>36</v>
      </c>
      <c r="Y36" s="8"/>
      <c r="Z36" s="10">
        <f>SUM(C36:Y36)</f>
        <v>215</v>
      </c>
      <c r="AA36" s="30"/>
      <c r="AB36" s="14">
        <f>Z36-AA36</f>
        <v>215</v>
      </c>
      <c r="AC36" s="33">
        <f>AB36/360</f>
        <v>0.59722222222222221</v>
      </c>
      <c r="AD36" s="35" t="s">
        <v>33</v>
      </c>
    </row>
    <row r="37" spans="1:30" x14ac:dyDescent="0.25">
      <c r="A37" s="1"/>
      <c r="B37" s="32">
        <v>237</v>
      </c>
      <c r="C37" s="28">
        <v>10</v>
      </c>
      <c r="D37" s="28"/>
      <c r="E37" s="26"/>
      <c r="F37" s="23">
        <v>48</v>
      </c>
      <c r="G37" s="25"/>
      <c r="H37" s="26">
        <v>10</v>
      </c>
      <c r="I37" s="5"/>
      <c r="J37" s="25">
        <v>10</v>
      </c>
      <c r="K37" s="16">
        <v>26</v>
      </c>
      <c r="L37" s="5">
        <v>20</v>
      </c>
      <c r="M37" s="5"/>
      <c r="N37" s="5"/>
      <c r="O37" s="5">
        <v>10</v>
      </c>
      <c r="P37" s="18">
        <v>39</v>
      </c>
      <c r="Q37" s="5">
        <v>20</v>
      </c>
      <c r="R37" s="5">
        <v>10</v>
      </c>
      <c r="S37" s="5">
        <v>10</v>
      </c>
      <c r="T37" s="5">
        <v>10</v>
      </c>
      <c r="U37" s="5"/>
      <c r="V37" s="5"/>
      <c r="W37" s="18"/>
      <c r="X37" s="20">
        <v>34</v>
      </c>
      <c r="Y37" s="8"/>
      <c r="Z37" s="10">
        <f>SUM(C37:Y37)</f>
        <v>257</v>
      </c>
      <c r="AA37" s="30"/>
      <c r="AB37" s="14">
        <f>Z37-AA37</f>
        <v>257</v>
      </c>
      <c r="AC37" s="33">
        <f>AB37/360</f>
        <v>0.71388888888888891</v>
      </c>
      <c r="AD37" s="35" t="s">
        <v>31</v>
      </c>
    </row>
    <row r="38" spans="1:30" x14ac:dyDescent="0.25">
      <c r="A38" s="1"/>
      <c r="B38" s="32">
        <v>238</v>
      </c>
      <c r="C38" s="28"/>
      <c r="D38" s="28">
        <v>10</v>
      </c>
      <c r="E38" s="26">
        <v>10</v>
      </c>
      <c r="F38" s="23">
        <v>55</v>
      </c>
      <c r="G38" s="25"/>
      <c r="H38" s="26"/>
      <c r="I38" s="5">
        <v>10</v>
      </c>
      <c r="J38" s="25"/>
      <c r="K38" s="16">
        <v>48</v>
      </c>
      <c r="L38" s="5">
        <v>20</v>
      </c>
      <c r="M38" s="5">
        <v>10</v>
      </c>
      <c r="N38" s="5"/>
      <c r="O38" s="5"/>
      <c r="P38" s="18">
        <v>43</v>
      </c>
      <c r="Q38" s="5">
        <v>20</v>
      </c>
      <c r="R38" s="5">
        <v>10</v>
      </c>
      <c r="S38" s="5">
        <v>10</v>
      </c>
      <c r="T38" s="5"/>
      <c r="U38" s="5"/>
      <c r="V38" s="5"/>
      <c r="W38" s="18">
        <v>49</v>
      </c>
      <c r="X38" s="20"/>
      <c r="Y38" s="8"/>
      <c r="Z38" s="10">
        <f>SUM(C38:Y38)</f>
        <v>295</v>
      </c>
      <c r="AA38" s="30"/>
      <c r="AB38" s="14">
        <f>Z38-AA38</f>
        <v>295</v>
      </c>
      <c r="AC38" s="33">
        <f>AB38/360</f>
        <v>0.81944444444444442</v>
      </c>
      <c r="AD38" s="35" t="s">
        <v>30</v>
      </c>
    </row>
    <row r="39" spans="1:30" x14ac:dyDescent="0.25">
      <c r="A39" s="1"/>
      <c r="B39" s="32">
        <v>239</v>
      </c>
      <c r="C39" s="28">
        <v>10</v>
      </c>
      <c r="D39" s="28">
        <v>10</v>
      </c>
      <c r="E39" s="26"/>
      <c r="F39" s="23">
        <v>51</v>
      </c>
      <c r="G39" s="25"/>
      <c r="H39" s="26">
        <v>10</v>
      </c>
      <c r="I39" s="5"/>
      <c r="J39" s="25"/>
      <c r="K39" s="16"/>
      <c r="L39" s="5"/>
      <c r="M39" s="5">
        <v>10</v>
      </c>
      <c r="N39" s="5"/>
      <c r="O39" s="5"/>
      <c r="P39" s="18">
        <v>36</v>
      </c>
      <c r="Q39" s="5">
        <v>20</v>
      </c>
      <c r="R39" s="5">
        <v>10</v>
      </c>
      <c r="S39" s="5">
        <v>10</v>
      </c>
      <c r="T39" s="5"/>
      <c r="U39" s="5">
        <v>10</v>
      </c>
      <c r="V39" s="5">
        <v>10</v>
      </c>
      <c r="W39" s="18">
        <v>40</v>
      </c>
      <c r="X39" s="20">
        <v>49</v>
      </c>
      <c r="Y39" s="8"/>
      <c r="Z39" s="10">
        <f>SUM(C39:Y39)</f>
        <v>276</v>
      </c>
      <c r="AA39" s="30"/>
      <c r="AB39" s="14">
        <f>Z39-AA39</f>
        <v>276</v>
      </c>
      <c r="AC39" s="33">
        <f>AB39/360</f>
        <v>0.76666666666666672</v>
      </c>
      <c r="AD39" s="35" t="s">
        <v>31</v>
      </c>
    </row>
    <row r="40" spans="1:30" x14ac:dyDescent="0.25">
      <c r="A40" s="1"/>
      <c r="B40" s="32">
        <v>240</v>
      </c>
      <c r="C40" s="28"/>
      <c r="D40" s="28"/>
      <c r="E40" s="26">
        <v>10</v>
      </c>
      <c r="F40" s="23">
        <v>30</v>
      </c>
      <c r="G40" s="25">
        <v>10</v>
      </c>
      <c r="H40" s="26"/>
      <c r="I40" s="5"/>
      <c r="J40" s="25"/>
      <c r="K40" s="16">
        <v>35</v>
      </c>
      <c r="L40" s="5">
        <v>20</v>
      </c>
      <c r="M40" s="5"/>
      <c r="N40" s="5"/>
      <c r="O40" s="5"/>
      <c r="P40" s="18">
        <v>41</v>
      </c>
      <c r="Q40" s="5"/>
      <c r="R40" s="5"/>
      <c r="S40" s="5"/>
      <c r="T40" s="5"/>
      <c r="U40" s="5"/>
      <c r="V40" s="5">
        <v>10</v>
      </c>
      <c r="W40" s="18">
        <v>47</v>
      </c>
      <c r="X40" s="20">
        <v>46</v>
      </c>
      <c r="Y40" s="8">
        <v>2</v>
      </c>
      <c r="Z40" s="10">
        <f>SUM(C40:Y40)</f>
        <v>251</v>
      </c>
      <c r="AA40" s="30">
        <v>30</v>
      </c>
      <c r="AB40" s="14">
        <f>Z40-AA40</f>
        <v>221</v>
      </c>
      <c r="AC40" s="33">
        <f>AB40/360</f>
        <v>0.61388888888888893</v>
      </c>
      <c r="AD40" s="35" t="s">
        <v>33</v>
      </c>
    </row>
    <row r="41" spans="1:30" x14ac:dyDescent="0.25">
      <c r="A41" s="1"/>
      <c r="B41" s="32">
        <v>241</v>
      </c>
      <c r="C41" s="28">
        <v>10</v>
      </c>
      <c r="D41" s="28">
        <v>10</v>
      </c>
      <c r="E41" s="26">
        <v>10</v>
      </c>
      <c r="F41" s="23">
        <v>31</v>
      </c>
      <c r="G41" s="25">
        <v>10</v>
      </c>
      <c r="H41" s="26">
        <v>10</v>
      </c>
      <c r="I41" s="5">
        <v>10</v>
      </c>
      <c r="J41" s="25">
        <v>10</v>
      </c>
      <c r="K41" s="16">
        <v>30</v>
      </c>
      <c r="L41" s="5">
        <v>18</v>
      </c>
      <c r="M41" s="5">
        <v>10</v>
      </c>
      <c r="N41" s="5"/>
      <c r="O41" s="5">
        <v>10</v>
      </c>
      <c r="P41" s="18">
        <v>31</v>
      </c>
      <c r="Q41" s="5">
        <v>20</v>
      </c>
      <c r="R41" s="5">
        <v>10</v>
      </c>
      <c r="S41" s="5">
        <v>10</v>
      </c>
      <c r="T41" s="5">
        <v>10</v>
      </c>
      <c r="U41" s="5">
        <v>10</v>
      </c>
      <c r="V41" s="5">
        <v>10</v>
      </c>
      <c r="W41" s="18">
        <v>27</v>
      </c>
      <c r="X41" s="20"/>
      <c r="Y41" s="8"/>
      <c r="Z41" s="10">
        <f>SUM(C41:Y41)</f>
        <v>297</v>
      </c>
      <c r="AA41" s="30"/>
      <c r="AB41" s="14">
        <f>Z41-AA41</f>
        <v>297</v>
      </c>
      <c r="AC41" s="33">
        <f>AB41/360</f>
        <v>0.82499999999999996</v>
      </c>
      <c r="AD41" s="35" t="s">
        <v>30</v>
      </c>
    </row>
    <row r="42" spans="1:30" x14ac:dyDescent="0.25">
      <c r="A42" s="1"/>
      <c r="B42" s="32">
        <v>242</v>
      </c>
      <c r="C42" s="28">
        <v>10</v>
      </c>
      <c r="D42" s="28"/>
      <c r="E42" s="26">
        <v>10</v>
      </c>
      <c r="F42" s="23">
        <v>33</v>
      </c>
      <c r="G42" s="25">
        <v>10</v>
      </c>
      <c r="H42" s="26">
        <v>10</v>
      </c>
      <c r="I42" s="5">
        <v>10</v>
      </c>
      <c r="J42" s="25">
        <v>10</v>
      </c>
      <c r="K42" s="16">
        <v>34</v>
      </c>
      <c r="L42" s="5">
        <v>20</v>
      </c>
      <c r="M42" s="5">
        <v>10</v>
      </c>
      <c r="N42" s="5"/>
      <c r="O42" s="5">
        <v>10</v>
      </c>
      <c r="P42" s="18">
        <v>34</v>
      </c>
      <c r="Q42" s="5">
        <v>20</v>
      </c>
      <c r="R42" s="5">
        <v>10</v>
      </c>
      <c r="S42" s="5">
        <v>10</v>
      </c>
      <c r="T42" s="5"/>
      <c r="U42" s="5">
        <v>10</v>
      </c>
      <c r="V42" s="5">
        <v>10</v>
      </c>
      <c r="W42" s="18">
        <v>41</v>
      </c>
      <c r="X42" s="20">
        <v>35</v>
      </c>
      <c r="Y42" s="8"/>
      <c r="Z42" s="10">
        <f>SUM(C42:Y42)</f>
        <v>337</v>
      </c>
      <c r="AA42" s="30">
        <v>33</v>
      </c>
      <c r="AB42" s="14">
        <f>Z42-AA42</f>
        <v>304</v>
      </c>
      <c r="AC42" s="33">
        <f>AB42/360</f>
        <v>0.84444444444444444</v>
      </c>
      <c r="AD42" s="35" t="s">
        <v>30</v>
      </c>
    </row>
    <row r="43" spans="1:30" x14ac:dyDescent="0.25">
      <c r="A43" s="1"/>
      <c r="B43" s="32">
        <v>243</v>
      </c>
      <c r="C43" s="28">
        <v>10</v>
      </c>
      <c r="D43" s="28">
        <v>10</v>
      </c>
      <c r="E43" s="26"/>
      <c r="F43" s="23">
        <v>47</v>
      </c>
      <c r="G43" s="25">
        <v>10</v>
      </c>
      <c r="H43" s="26">
        <v>10</v>
      </c>
      <c r="I43" s="5">
        <v>10</v>
      </c>
      <c r="J43" s="25"/>
      <c r="K43" s="16"/>
      <c r="L43" s="5">
        <v>20</v>
      </c>
      <c r="M43" s="5"/>
      <c r="N43" s="5"/>
      <c r="O43" s="5">
        <v>10</v>
      </c>
      <c r="P43" s="18">
        <v>46</v>
      </c>
      <c r="Q43" s="5">
        <v>20</v>
      </c>
      <c r="R43" s="5">
        <v>10</v>
      </c>
      <c r="S43" s="5"/>
      <c r="T43" s="5">
        <v>10</v>
      </c>
      <c r="U43" s="5">
        <v>10</v>
      </c>
      <c r="V43" s="5">
        <v>10</v>
      </c>
      <c r="W43" s="18">
        <v>48</v>
      </c>
      <c r="X43" s="20">
        <v>48</v>
      </c>
      <c r="Y43" s="8"/>
      <c r="Z43" s="10">
        <f>SUM(C43:Y43)</f>
        <v>329</v>
      </c>
      <c r="AA43" s="30"/>
      <c r="AB43" s="14">
        <f>Z43-AA43</f>
        <v>329</v>
      </c>
      <c r="AC43" s="33">
        <f>AB43/360</f>
        <v>0.91388888888888886</v>
      </c>
      <c r="AD43" s="35" t="s">
        <v>32</v>
      </c>
    </row>
    <row r="44" spans="1:30" x14ac:dyDescent="0.25">
      <c r="A44" s="1"/>
      <c r="B44" s="32">
        <v>244</v>
      </c>
      <c r="C44" s="28">
        <v>10</v>
      </c>
      <c r="D44" s="28">
        <v>10</v>
      </c>
      <c r="E44" s="26">
        <v>10</v>
      </c>
      <c r="F44" s="23">
        <v>30</v>
      </c>
      <c r="G44" s="25">
        <v>10</v>
      </c>
      <c r="H44" s="26">
        <v>10</v>
      </c>
      <c r="I44" s="5">
        <v>10</v>
      </c>
      <c r="J44" s="25"/>
      <c r="K44" s="16">
        <v>31</v>
      </c>
      <c r="L44" s="5">
        <v>20</v>
      </c>
      <c r="M44" s="5">
        <v>10</v>
      </c>
      <c r="N44" s="5"/>
      <c r="O44" s="5">
        <v>10</v>
      </c>
      <c r="P44" s="18">
        <v>32</v>
      </c>
      <c r="Q44" s="5">
        <v>20</v>
      </c>
      <c r="R44" s="5">
        <v>10</v>
      </c>
      <c r="S44" s="5">
        <v>10</v>
      </c>
      <c r="T44" s="5"/>
      <c r="U44" s="5">
        <v>10</v>
      </c>
      <c r="V44" s="5">
        <v>10</v>
      </c>
      <c r="W44" s="18"/>
      <c r="X44" s="20">
        <v>39</v>
      </c>
      <c r="Y44" s="8"/>
      <c r="Z44" s="10">
        <f>SUM(C44:Y44)</f>
        <v>292</v>
      </c>
      <c r="AA44" s="30"/>
      <c r="AB44" s="14">
        <f>Z44-AA44</f>
        <v>292</v>
      </c>
      <c r="AC44" s="33">
        <f>AB44/360</f>
        <v>0.81111111111111112</v>
      </c>
      <c r="AD44" s="35" t="s">
        <v>30</v>
      </c>
    </row>
    <row r="45" spans="1:30" x14ac:dyDescent="0.25">
      <c r="A45" s="1"/>
      <c r="B45" s="32">
        <v>245</v>
      </c>
      <c r="C45" s="28">
        <v>10</v>
      </c>
      <c r="D45" s="28">
        <v>10</v>
      </c>
      <c r="E45" s="26">
        <v>10</v>
      </c>
      <c r="F45" s="23">
        <v>56</v>
      </c>
      <c r="G45" s="25">
        <v>10</v>
      </c>
      <c r="H45" s="26">
        <v>10</v>
      </c>
      <c r="I45" s="5">
        <v>10</v>
      </c>
      <c r="J45" s="25"/>
      <c r="K45" s="16">
        <v>51</v>
      </c>
      <c r="L45" s="5">
        <v>20</v>
      </c>
      <c r="M45" s="5">
        <v>10</v>
      </c>
      <c r="N45" s="5"/>
      <c r="O45" s="5">
        <v>10</v>
      </c>
      <c r="P45" s="18">
        <v>56</v>
      </c>
      <c r="Q45" s="5">
        <v>20</v>
      </c>
      <c r="R45" s="5">
        <v>10</v>
      </c>
      <c r="S45" s="5">
        <v>10</v>
      </c>
      <c r="T45" s="5">
        <v>10</v>
      </c>
      <c r="U45" s="5">
        <v>10</v>
      </c>
      <c r="V45" s="5">
        <v>10</v>
      </c>
      <c r="W45" s="18">
        <v>52</v>
      </c>
      <c r="X45" s="20"/>
      <c r="Y45" s="8">
        <v>15</v>
      </c>
      <c r="Z45" s="10">
        <f>SUM(C45:Y45)</f>
        <v>400</v>
      </c>
      <c r="AA45" s="30"/>
      <c r="AB45" s="14">
        <f>Z45-AA45</f>
        <v>400</v>
      </c>
      <c r="AC45" s="33">
        <f>AB45/360</f>
        <v>1.1111111111111112</v>
      </c>
      <c r="AD45" s="35" t="s">
        <v>32</v>
      </c>
    </row>
    <row r="46" spans="1:30" x14ac:dyDescent="0.25">
      <c r="A46" s="1"/>
      <c r="B46" s="32">
        <v>246</v>
      </c>
      <c r="C46" s="28"/>
      <c r="D46" s="28">
        <v>10</v>
      </c>
      <c r="E46" s="26">
        <v>10</v>
      </c>
      <c r="F46" s="23">
        <v>34</v>
      </c>
      <c r="G46" s="25">
        <v>10</v>
      </c>
      <c r="H46" s="26">
        <v>10</v>
      </c>
      <c r="I46" s="5">
        <v>10</v>
      </c>
      <c r="J46" s="25">
        <v>7</v>
      </c>
      <c r="K46" s="16">
        <v>30</v>
      </c>
      <c r="L46" s="5">
        <v>18</v>
      </c>
      <c r="M46" s="5"/>
      <c r="N46" s="5"/>
      <c r="O46" s="5">
        <v>10</v>
      </c>
      <c r="P46" s="18"/>
      <c r="Q46" s="5">
        <v>15</v>
      </c>
      <c r="R46" s="5">
        <v>10</v>
      </c>
      <c r="S46" s="5">
        <v>10</v>
      </c>
      <c r="T46" s="5"/>
      <c r="U46" s="5"/>
      <c r="V46" s="5"/>
      <c r="W46" s="18">
        <v>40</v>
      </c>
      <c r="X46" s="20">
        <v>35</v>
      </c>
      <c r="Y46" s="8">
        <v>4</v>
      </c>
      <c r="Z46" s="10">
        <f>SUM(C46:Y46)</f>
        <v>263</v>
      </c>
      <c r="AA46" s="30"/>
      <c r="AB46" s="14">
        <f>Z46-AA46</f>
        <v>263</v>
      </c>
      <c r="AC46" s="33">
        <f>AB46/360</f>
        <v>0.73055555555555551</v>
      </c>
      <c r="AD46" s="35" t="s">
        <v>31</v>
      </c>
    </row>
    <row r="47" spans="1:30" x14ac:dyDescent="0.25">
      <c r="A47" s="1"/>
      <c r="B47" s="32">
        <v>247</v>
      </c>
      <c r="C47" s="28">
        <v>10</v>
      </c>
      <c r="D47" s="28">
        <v>10</v>
      </c>
      <c r="E47" s="26">
        <v>10</v>
      </c>
      <c r="F47" s="23">
        <v>46</v>
      </c>
      <c r="G47" s="25">
        <v>10</v>
      </c>
      <c r="H47" s="26">
        <v>10</v>
      </c>
      <c r="I47" s="5">
        <v>10</v>
      </c>
      <c r="J47" s="25">
        <v>10</v>
      </c>
      <c r="K47" s="16">
        <v>49</v>
      </c>
      <c r="L47" s="5">
        <v>20</v>
      </c>
      <c r="M47" s="5">
        <v>10</v>
      </c>
      <c r="N47" s="5"/>
      <c r="O47" s="5">
        <v>10</v>
      </c>
      <c r="P47" s="18">
        <v>55</v>
      </c>
      <c r="Q47" s="5">
        <v>20</v>
      </c>
      <c r="R47" s="5">
        <v>10</v>
      </c>
      <c r="S47" s="5"/>
      <c r="T47" s="5">
        <v>10</v>
      </c>
      <c r="U47" s="5">
        <v>10</v>
      </c>
      <c r="V47" s="5"/>
      <c r="W47" s="18">
        <v>49</v>
      </c>
      <c r="X47" s="20"/>
      <c r="Y47" s="8"/>
      <c r="Z47" s="10">
        <f>SUM(C47:Y47)</f>
        <v>359</v>
      </c>
      <c r="AA47" s="30"/>
      <c r="AB47" s="14">
        <f>Z47-AA47</f>
        <v>359</v>
      </c>
      <c r="AC47" s="33">
        <f>AB47/360</f>
        <v>0.99722222222222223</v>
      </c>
      <c r="AD47" s="35" t="s">
        <v>32</v>
      </c>
    </row>
    <row r="48" spans="1:30" x14ac:dyDescent="0.25">
      <c r="A48" s="1"/>
      <c r="B48" s="32">
        <v>248</v>
      </c>
      <c r="C48" s="28">
        <v>10</v>
      </c>
      <c r="D48" s="28">
        <v>10</v>
      </c>
      <c r="E48" s="26">
        <v>10</v>
      </c>
      <c r="F48" s="23">
        <v>52</v>
      </c>
      <c r="G48" s="25">
        <v>10</v>
      </c>
      <c r="H48" s="26">
        <v>10</v>
      </c>
      <c r="I48" s="5">
        <v>10</v>
      </c>
      <c r="J48" s="25"/>
      <c r="K48" s="16">
        <v>49</v>
      </c>
      <c r="L48" s="5">
        <v>20</v>
      </c>
      <c r="M48" s="5">
        <v>10</v>
      </c>
      <c r="N48" s="5"/>
      <c r="O48" s="5">
        <v>10</v>
      </c>
      <c r="P48" s="18">
        <v>45</v>
      </c>
      <c r="Q48" s="5">
        <v>20</v>
      </c>
      <c r="R48" s="5">
        <v>10</v>
      </c>
      <c r="S48" s="5">
        <v>10</v>
      </c>
      <c r="T48" s="5"/>
      <c r="U48" s="5">
        <v>10</v>
      </c>
      <c r="V48" s="5"/>
      <c r="W48" s="18">
        <v>48</v>
      </c>
      <c r="X48" s="20"/>
      <c r="Y48" s="8"/>
      <c r="Z48" s="10">
        <f>SUM(C48:Y48)</f>
        <v>344</v>
      </c>
      <c r="AA48" s="30"/>
      <c r="AB48" s="14">
        <f>Z48-AA48</f>
        <v>344</v>
      </c>
      <c r="AC48" s="33">
        <f>AB48/360</f>
        <v>0.9555555555555556</v>
      </c>
      <c r="AD48" s="35" t="s">
        <v>32</v>
      </c>
    </row>
    <row r="49" spans="1:30" x14ac:dyDescent="0.25">
      <c r="A49" s="1"/>
      <c r="B49" s="32">
        <v>249</v>
      </c>
      <c r="C49" s="28">
        <v>10</v>
      </c>
      <c r="D49" s="28">
        <v>10</v>
      </c>
      <c r="E49" s="26">
        <v>10</v>
      </c>
      <c r="F49" s="23">
        <v>40</v>
      </c>
      <c r="G49" s="25">
        <v>10</v>
      </c>
      <c r="H49" s="26">
        <v>10</v>
      </c>
      <c r="I49" s="5">
        <v>10</v>
      </c>
      <c r="J49" s="25"/>
      <c r="K49" s="16">
        <v>32</v>
      </c>
      <c r="L49" s="5">
        <v>20</v>
      </c>
      <c r="M49" s="5">
        <v>10</v>
      </c>
      <c r="N49" s="5"/>
      <c r="O49" s="5">
        <v>10</v>
      </c>
      <c r="P49" s="18">
        <v>36</v>
      </c>
      <c r="Q49" s="5">
        <v>20</v>
      </c>
      <c r="R49" s="5">
        <v>10</v>
      </c>
      <c r="S49" s="5">
        <v>10</v>
      </c>
      <c r="T49" s="5"/>
      <c r="U49" s="5">
        <v>10</v>
      </c>
      <c r="V49" s="5">
        <v>10</v>
      </c>
      <c r="W49" s="18">
        <v>36</v>
      </c>
      <c r="X49" s="20"/>
      <c r="Y49" s="8"/>
      <c r="Z49" s="10">
        <f>SUM(C49:Y49)</f>
        <v>304</v>
      </c>
      <c r="AA49" s="30"/>
      <c r="AB49" s="14">
        <f>Z49-AA49</f>
        <v>304</v>
      </c>
      <c r="AC49" s="33">
        <f>AB49/360</f>
        <v>0.84444444444444444</v>
      </c>
      <c r="AD49" s="35" t="s">
        <v>30</v>
      </c>
    </row>
    <row r="50" spans="1:30" x14ac:dyDescent="0.25">
      <c r="A50" s="1"/>
      <c r="B50" s="32">
        <v>250</v>
      </c>
      <c r="C50" s="28">
        <v>10</v>
      </c>
      <c r="D50" s="28">
        <v>10</v>
      </c>
      <c r="E50" s="26">
        <v>10</v>
      </c>
      <c r="F50" s="23">
        <v>33</v>
      </c>
      <c r="G50" s="25">
        <v>10</v>
      </c>
      <c r="H50" s="26">
        <v>10</v>
      </c>
      <c r="I50" s="5">
        <v>10</v>
      </c>
      <c r="J50" s="25">
        <v>10</v>
      </c>
      <c r="K50" s="16">
        <v>31</v>
      </c>
      <c r="L50" s="5">
        <v>20</v>
      </c>
      <c r="M50" s="5">
        <v>10</v>
      </c>
      <c r="N50" s="5"/>
      <c r="O50" s="5">
        <v>10</v>
      </c>
      <c r="P50" s="18">
        <v>32</v>
      </c>
      <c r="Q50" s="5">
        <v>20</v>
      </c>
      <c r="R50" s="5">
        <v>10</v>
      </c>
      <c r="S50" s="5">
        <v>10</v>
      </c>
      <c r="T50" s="5">
        <v>10</v>
      </c>
      <c r="U50" s="5"/>
      <c r="V50" s="5">
        <v>10</v>
      </c>
      <c r="W50" s="18">
        <v>40</v>
      </c>
      <c r="X50" s="20"/>
      <c r="Y50" s="8">
        <v>11</v>
      </c>
      <c r="Z50" s="10">
        <f>SUM(C50:Y50)</f>
        <v>317</v>
      </c>
      <c r="AA50" s="30"/>
      <c r="AB50" s="14">
        <f>Z50-AA50</f>
        <v>317</v>
      </c>
      <c r="AC50" s="33">
        <f>AB50/360</f>
        <v>0.88055555555555554</v>
      </c>
      <c r="AD50" s="35" t="s">
        <v>30</v>
      </c>
    </row>
    <row r="51" spans="1:30" x14ac:dyDescent="0.25">
      <c r="A51" s="1"/>
      <c r="B51" s="32">
        <v>251</v>
      </c>
      <c r="C51" s="28">
        <v>10</v>
      </c>
      <c r="D51" s="28">
        <v>10</v>
      </c>
      <c r="E51" s="26">
        <v>10</v>
      </c>
      <c r="F51" s="23">
        <v>34</v>
      </c>
      <c r="G51" s="25">
        <v>10</v>
      </c>
      <c r="H51" s="26">
        <v>10</v>
      </c>
      <c r="I51" s="5">
        <v>10</v>
      </c>
      <c r="J51" s="25">
        <v>9</v>
      </c>
      <c r="K51" s="16">
        <v>31</v>
      </c>
      <c r="L51" s="5">
        <v>15</v>
      </c>
      <c r="M51" s="5">
        <v>10</v>
      </c>
      <c r="N51" s="5"/>
      <c r="O51" s="5">
        <v>10</v>
      </c>
      <c r="P51" s="18">
        <v>38</v>
      </c>
      <c r="Q51" s="5">
        <v>20</v>
      </c>
      <c r="R51" s="5">
        <v>10</v>
      </c>
      <c r="S51" s="5">
        <v>10</v>
      </c>
      <c r="T51" s="5">
        <v>10</v>
      </c>
      <c r="U51" s="5"/>
      <c r="V51" s="5"/>
      <c r="W51" s="18">
        <v>35</v>
      </c>
      <c r="X51" s="20"/>
      <c r="Y51" s="8"/>
      <c r="Z51" s="10">
        <f>SUM(C51:Y51)</f>
        <v>292</v>
      </c>
      <c r="AA51" s="30"/>
      <c r="AB51" s="14">
        <f>Z51-AA51</f>
        <v>292</v>
      </c>
      <c r="AC51" s="33">
        <f>AB51/360</f>
        <v>0.81111111111111112</v>
      </c>
      <c r="AD51" s="35" t="s">
        <v>30</v>
      </c>
    </row>
    <row r="52" spans="1:30" x14ac:dyDescent="0.25">
      <c r="A52" s="1"/>
      <c r="B52" s="32">
        <v>252</v>
      </c>
      <c r="C52" s="28">
        <v>10</v>
      </c>
      <c r="D52" s="28">
        <v>10</v>
      </c>
      <c r="E52" s="26">
        <v>10</v>
      </c>
      <c r="F52" s="23">
        <v>32</v>
      </c>
      <c r="G52" s="25">
        <v>10</v>
      </c>
      <c r="H52" s="26">
        <v>10</v>
      </c>
      <c r="I52" s="5"/>
      <c r="J52" s="25"/>
      <c r="K52" s="16">
        <v>19</v>
      </c>
      <c r="L52" s="5">
        <v>20</v>
      </c>
      <c r="M52" s="5">
        <v>10</v>
      </c>
      <c r="N52" s="5"/>
      <c r="O52" s="5">
        <v>10</v>
      </c>
      <c r="P52" s="18">
        <v>28</v>
      </c>
      <c r="Q52" s="5">
        <v>20</v>
      </c>
      <c r="R52" s="5">
        <v>10</v>
      </c>
      <c r="S52" s="5">
        <v>10</v>
      </c>
      <c r="T52" s="5">
        <v>10</v>
      </c>
      <c r="U52" s="5">
        <v>10</v>
      </c>
      <c r="V52" s="5">
        <v>10</v>
      </c>
      <c r="W52" s="18">
        <v>27</v>
      </c>
      <c r="X52" s="20">
        <v>30</v>
      </c>
      <c r="Y52" s="8">
        <v>2</v>
      </c>
      <c r="Z52" s="10">
        <f>SUM(C52:Y52)</f>
        <v>298</v>
      </c>
      <c r="AA52" s="30">
        <v>19</v>
      </c>
      <c r="AB52" s="14">
        <f>Z52-AA52</f>
        <v>279</v>
      </c>
      <c r="AC52" s="33">
        <f>AB52/360</f>
        <v>0.77500000000000002</v>
      </c>
      <c r="AD52" s="35" t="s">
        <v>31</v>
      </c>
    </row>
    <row r="53" spans="1:30" x14ac:dyDescent="0.25">
      <c r="A53" s="1"/>
      <c r="B53" s="32">
        <v>253</v>
      </c>
      <c r="C53" s="28">
        <v>10</v>
      </c>
      <c r="D53" s="28">
        <v>10</v>
      </c>
      <c r="E53" s="26">
        <v>10</v>
      </c>
      <c r="F53" s="23">
        <v>48</v>
      </c>
      <c r="G53" s="25">
        <v>10</v>
      </c>
      <c r="H53" s="26">
        <v>10</v>
      </c>
      <c r="I53" s="5">
        <v>10</v>
      </c>
      <c r="J53" s="25">
        <v>10</v>
      </c>
      <c r="K53" s="16">
        <v>44</v>
      </c>
      <c r="L53" s="5">
        <v>19</v>
      </c>
      <c r="M53" s="5">
        <v>10</v>
      </c>
      <c r="N53" s="5"/>
      <c r="O53" s="5">
        <v>10</v>
      </c>
      <c r="P53" s="18">
        <v>42</v>
      </c>
      <c r="Q53" s="5">
        <v>20</v>
      </c>
      <c r="R53" s="5">
        <v>10</v>
      </c>
      <c r="S53" s="5">
        <v>10</v>
      </c>
      <c r="T53" s="5"/>
      <c r="U53" s="5">
        <v>10</v>
      </c>
      <c r="V53" s="5">
        <v>10</v>
      </c>
      <c r="W53" s="18">
        <v>54</v>
      </c>
      <c r="X53" s="20"/>
      <c r="Y53" s="8">
        <v>7</v>
      </c>
      <c r="Z53" s="10">
        <f>SUM(C53:Y53)</f>
        <v>364</v>
      </c>
      <c r="AA53" s="30"/>
      <c r="AB53" s="14">
        <f>Z53-AA53</f>
        <v>364</v>
      </c>
      <c r="AC53" s="33">
        <f>AB53/360</f>
        <v>1.0111111111111111</v>
      </c>
      <c r="AD53" s="35" t="s">
        <v>32</v>
      </c>
    </row>
    <row r="54" spans="1:30" x14ac:dyDescent="0.25">
      <c r="A54" s="1"/>
      <c r="B54" s="32">
        <v>254</v>
      </c>
      <c r="C54" s="28">
        <v>10</v>
      </c>
      <c r="D54" s="28">
        <v>10</v>
      </c>
      <c r="E54" s="26">
        <v>10</v>
      </c>
      <c r="F54" s="23">
        <v>42</v>
      </c>
      <c r="G54" s="25">
        <v>10</v>
      </c>
      <c r="H54" s="26">
        <v>10</v>
      </c>
      <c r="I54" s="5">
        <v>10</v>
      </c>
      <c r="J54" s="25">
        <v>10</v>
      </c>
      <c r="K54" s="16">
        <v>30</v>
      </c>
      <c r="L54" s="5">
        <v>20</v>
      </c>
      <c r="M54" s="5">
        <v>10</v>
      </c>
      <c r="N54" s="5"/>
      <c r="O54" s="5">
        <v>10</v>
      </c>
      <c r="P54" s="18">
        <v>28</v>
      </c>
      <c r="Q54" s="5">
        <v>20</v>
      </c>
      <c r="R54" s="5">
        <v>10</v>
      </c>
      <c r="S54" s="5">
        <v>10</v>
      </c>
      <c r="T54" s="5">
        <v>10</v>
      </c>
      <c r="U54" s="5">
        <v>10</v>
      </c>
      <c r="V54" s="5">
        <v>10</v>
      </c>
      <c r="W54" s="18">
        <v>31</v>
      </c>
      <c r="X54" s="20"/>
      <c r="Y54" s="8"/>
      <c r="Z54" s="10">
        <f>SUM(C54:Y54)</f>
        <v>311</v>
      </c>
      <c r="AA54" s="30"/>
      <c r="AB54" s="14">
        <f>Z54-AA54</f>
        <v>311</v>
      </c>
      <c r="AC54" s="33">
        <f>AB54/360</f>
        <v>0.86388888888888893</v>
      </c>
      <c r="AD54" s="35" t="s">
        <v>30</v>
      </c>
    </row>
    <row r="55" spans="1:30" x14ac:dyDescent="0.25">
      <c r="A55" s="1"/>
      <c r="B55" s="32">
        <v>256</v>
      </c>
      <c r="C55" s="28">
        <v>10</v>
      </c>
      <c r="D55" s="28">
        <v>10</v>
      </c>
      <c r="E55" s="26">
        <v>10</v>
      </c>
      <c r="F55" s="23">
        <v>47</v>
      </c>
      <c r="G55" s="25">
        <v>10</v>
      </c>
      <c r="H55" s="26">
        <v>10</v>
      </c>
      <c r="I55" s="5">
        <v>10</v>
      </c>
      <c r="J55" s="25"/>
      <c r="K55" s="16">
        <v>38</v>
      </c>
      <c r="L55" s="5">
        <v>19</v>
      </c>
      <c r="M55" s="5">
        <v>10</v>
      </c>
      <c r="N55" s="5"/>
      <c r="O55" s="5">
        <v>10</v>
      </c>
      <c r="P55" s="18">
        <v>33</v>
      </c>
      <c r="Q55" s="5"/>
      <c r="R55" s="5">
        <v>10</v>
      </c>
      <c r="S55" s="5">
        <v>10</v>
      </c>
      <c r="T55" s="5"/>
      <c r="U55" s="5">
        <v>10</v>
      </c>
      <c r="V55" s="5">
        <v>10</v>
      </c>
      <c r="W55" s="18">
        <v>41</v>
      </c>
      <c r="X55" s="20"/>
      <c r="Y55" s="8"/>
      <c r="Z55" s="10">
        <f>SUM(C55:Y55)</f>
        <v>298</v>
      </c>
      <c r="AA55" s="30"/>
      <c r="AB55" s="14">
        <f>Z55-AA55</f>
        <v>298</v>
      </c>
      <c r="AC55" s="33">
        <f>AB55/360</f>
        <v>0.82777777777777772</v>
      </c>
      <c r="AD55" s="35" t="s">
        <v>30</v>
      </c>
    </row>
    <row r="56" spans="1:30" x14ac:dyDescent="0.25">
      <c r="A56" s="1"/>
      <c r="B56" s="32">
        <v>257</v>
      </c>
      <c r="C56" s="28">
        <v>10</v>
      </c>
      <c r="D56" s="28">
        <v>10</v>
      </c>
      <c r="E56" s="26">
        <v>10</v>
      </c>
      <c r="F56" s="23">
        <v>56</v>
      </c>
      <c r="G56" s="25">
        <v>10</v>
      </c>
      <c r="H56" s="26">
        <v>10</v>
      </c>
      <c r="I56" s="5">
        <v>10</v>
      </c>
      <c r="J56" s="25"/>
      <c r="K56" s="16">
        <v>53</v>
      </c>
      <c r="L56" s="5">
        <v>20</v>
      </c>
      <c r="M56" s="5">
        <v>10</v>
      </c>
      <c r="N56" s="5"/>
      <c r="O56" s="5">
        <v>10</v>
      </c>
      <c r="P56" s="18">
        <v>53</v>
      </c>
      <c r="Q56" s="5">
        <v>20</v>
      </c>
      <c r="R56" s="5">
        <v>10</v>
      </c>
      <c r="S56" s="5">
        <v>10</v>
      </c>
      <c r="T56" s="5">
        <v>10</v>
      </c>
      <c r="U56" s="5">
        <v>10</v>
      </c>
      <c r="V56" s="5">
        <v>10</v>
      </c>
      <c r="W56" s="18">
        <v>53</v>
      </c>
      <c r="X56" s="20"/>
      <c r="Y56" s="8"/>
      <c r="Z56" s="10">
        <f>SUM(C56:Y56)</f>
        <v>385</v>
      </c>
      <c r="AA56" s="30"/>
      <c r="AB56" s="14">
        <f>Z56-AA56</f>
        <v>385</v>
      </c>
      <c r="AC56" s="33">
        <f>AB56/360</f>
        <v>1.0694444444444444</v>
      </c>
      <c r="AD56" s="35" t="s">
        <v>32</v>
      </c>
    </row>
    <row r="57" spans="1:30" x14ac:dyDescent="0.25">
      <c r="A57" s="1"/>
      <c r="B57" s="32">
        <v>258</v>
      </c>
      <c r="C57" s="28">
        <v>10</v>
      </c>
      <c r="D57" s="28">
        <v>10</v>
      </c>
      <c r="E57" s="26">
        <v>10</v>
      </c>
      <c r="F57" s="23">
        <v>19</v>
      </c>
      <c r="G57" s="25">
        <v>10</v>
      </c>
      <c r="H57" s="26"/>
      <c r="I57" s="5">
        <v>10</v>
      </c>
      <c r="J57" s="25"/>
      <c r="K57" s="16">
        <v>22</v>
      </c>
      <c r="L57" s="5">
        <v>20</v>
      </c>
      <c r="M57" s="5">
        <v>10</v>
      </c>
      <c r="N57" s="5"/>
      <c r="O57" s="5">
        <v>10</v>
      </c>
      <c r="P57" s="18"/>
      <c r="Q57" s="5"/>
      <c r="R57" s="5"/>
      <c r="S57" s="5"/>
      <c r="T57" s="5"/>
      <c r="U57" s="5"/>
      <c r="V57" s="5"/>
      <c r="W57" s="18"/>
      <c r="X57" s="20"/>
      <c r="Y57" s="8"/>
      <c r="Z57" s="10">
        <f>SUM(C57:Y57)</f>
        <v>131</v>
      </c>
      <c r="AA57" s="30"/>
      <c r="AB57" s="14">
        <f>Z57-AA57</f>
        <v>131</v>
      </c>
      <c r="AC57" s="33">
        <f>AB57/360</f>
        <v>0.36388888888888887</v>
      </c>
      <c r="AD57" s="35" t="s">
        <v>34</v>
      </c>
    </row>
    <row r="58" spans="1:30" x14ac:dyDescent="0.25">
      <c r="A58" s="1"/>
      <c r="B58" s="32">
        <v>259</v>
      </c>
      <c r="C58" s="28">
        <v>10</v>
      </c>
      <c r="D58" s="28">
        <v>10</v>
      </c>
      <c r="E58" s="26">
        <v>10</v>
      </c>
      <c r="F58" s="23">
        <v>42</v>
      </c>
      <c r="G58" s="25">
        <v>10</v>
      </c>
      <c r="H58" s="26">
        <v>10</v>
      </c>
      <c r="I58" s="5">
        <v>10</v>
      </c>
      <c r="J58" s="25"/>
      <c r="K58" s="16">
        <v>47</v>
      </c>
      <c r="L58" s="5">
        <v>17</v>
      </c>
      <c r="M58" s="5">
        <v>10</v>
      </c>
      <c r="N58" s="5"/>
      <c r="O58" s="5">
        <v>10</v>
      </c>
      <c r="P58" s="18">
        <v>35</v>
      </c>
      <c r="Q58" s="5">
        <v>20</v>
      </c>
      <c r="R58" s="5">
        <v>10</v>
      </c>
      <c r="S58" s="5"/>
      <c r="T58" s="5"/>
      <c r="U58" s="5">
        <v>10</v>
      </c>
      <c r="V58" s="5">
        <v>10</v>
      </c>
      <c r="W58" s="18">
        <v>42</v>
      </c>
      <c r="X58" s="20"/>
      <c r="Y58" s="8"/>
      <c r="Z58" s="10">
        <f>SUM(C58:Y58)</f>
        <v>313</v>
      </c>
      <c r="AA58" s="30"/>
      <c r="AB58" s="14">
        <f>Z58-AA58</f>
        <v>313</v>
      </c>
      <c r="AC58" s="33">
        <f>AB58/360</f>
        <v>0.86944444444444446</v>
      </c>
      <c r="AD58" s="35" t="s">
        <v>30</v>
      </c>
    </row>
    <row r="59" spans="1:30" x14ac:dyDescent="0.25">
      <c r="A59" s="1"/>
      <c r="B59" s="32">
        <v>260</v>
      </c>
      <c r="C59" s="28">
        <v>10</v>
      </c>
      <c r="D59" s="28">
        <v>10</v>
      </c>
      <c r="E59" s="26">
        <v>10</v>
      </c>
      <c r="F59" s="23">
        <v>53</v>
      </c>
      <c r="G59" s="25">
        <v>10</v>
      </c>
      <c r="H59" s="26">
        <v>10</v>
      </c>
      <c r="I59" s="5">
        <v>10</v>
      </c>
      <c r="J59" s="25">
        <v>10</v>
      </c>
      <c r="K59" s="16">
        <v>48</v>
      </c>
      <c r="L59" s="5">
        <v>18</v>
      </c>
      <c r="M59" s="5">
        <v>10</v>
      </c>
      <c r="N59" s="5"/>
      <c r="O59" s="5">
        <v>10</v>
      </c>
      <c r="P59" s="18">
        <v>55</v>
      </c>
      <c r="Q59" s="5">
        <v>20</v>
      </c>
      <c r="R59" s="5">
        <v>10</v>
      </c>
      <c r="S59" s="5">
        <v>10</v>
      </c>
      <c r="T59" s="5">
        <v>10</v>
      </c>
      <c r="U59" s="5">
        <v>10</v>
      </c>
      <c r="V59" s="5">
        <v>10</v>
      </c>
      <c r="W59" s="18">
        <v>54</v>
      </c>
      <c r="X59" s="20"/>
      <c r="Y59" s="8"/>
      <c r="Z59" s="10">
        <f>SUM(C59:Y59)</f>
        <v>388</v>
      </c>
      <c r="AA59" s="30"/>
      <c r="AB59" s="14">
        <f>Z59-AA59</f>
        <v>388</v>
      </c>
      <c r="AC59" s="33">
        <f>AB59/360</f>
        <v>1.0777777777777777</v>
      </c>
      <c r="AD59" s="35" t="s">
        <v>32</v>
      </c>
    </row>
    <row r="60" spans="1:30" x14ac:dyDescent="0.25">
      <c r="A60" s="1"/>
      <c r="B60" s="32">
        <v>262</v>
      </c>
      <c r="C60" s="28">
        <v>10</v>
      </c>
      <c r="D60" s="28">
        <v>10</v>
      </c>
      <c r="E60" s="26">
        <v>10</v>
      </c>
      <c r="F60" s="23">
        <v>43</v>
      </c>
      <c r="G60" s="25">
        <v>10</v>
      </c>
      <c r="H60" s="26">
        <v>10</v>
      </c>
      <c r="I60" s="5">
        <v>10</v>
      </c>
      <c r="J60" s="25">
        <v>10</v>
      </c>
      <c r="K60" s="16">
        <v>42</v>
      </c>
      <c r="L60" s="5">
        <v>20</v>
      </c>
      <c r="M60" s="5">
        <v>10</v>
      </c>
      <c r="N60" s="5">
        <v>3</v>
      </c>
      <c r="O60" s="5">
        <v>10</v>
      </c>
      <c r="P60" s="18">
        <v>44</v>
      </c>
      <c r="Q60" s="5">
        <v>20</v>
      </c>
      <c r="R60" s="5">
        <v>10</v>
      </c>
      <c r="S60" s="5">
        <v>10</v>
      </c>
      <c r="T60" s="5">
        <v>10</v>
      </c>
      <c r="U60" s="5">
        <v>10</v>
      </c>
      <c r="V60" s="5">
        <v>10</v>
      </c>
      <c r="W60" s="18">
        <v>41</v>
      </c>
      <c r="X60" s="20"/>
      <c r="Y60" s="8">
        <v>13</v>
      </c>
      <c r="Z60" s="10">
        <f>SUM(C60:Y60)</f>
        <v>366</v>
      </c>
      <c r="AA60" s="30"/>
      <c r="AB60" s="14">
        <f>Z60-AA60</f>
        <v>366</v>
      </c>
      <c r="AC60" s="33">
        <f>AB60/360</f>
        <v>1.0166666666666666</v>
      </c>
      <c r="AD60" s="35" t="s">
        <v>32</v>
      </c>
    </row>
    <row r="61" spans="1:30" x14ac:dyDescent="0.25">
      <c r="A61" s="1"/>
      <c r="B61" s="32">
        <v>263</v>
      </c>
      <c r="C61" s="28">
        <v>10</v>
      </c>
      <c r="D61" s="28">
        <v>10</v>
      </c>
      <c r="E61" s="26">
        <v>10</v>
      </c>
      <c r="F61" s="23">
        <v>45</v>
      </c>
      <c r="G61" s="25">
        <v>10</v>
      </c>
      <c r="H61" s="26">
        <v>10</v>
      </c>
      <c r="I61" s="5">
        <v>10</v>
      </c>
      <c r="J61" s="25">
        <v>10</v>
      </c>
      <c r="K61" s="16">
        <v>44</v>
      </c>
      <c r="L61" s="5">
        <v>20</v>
      </c>
      <c r="M61" s="5">
        <v>10</v>
      </c>
      <c r="N61" s="5"/>
      <c r="O61" s="5">
        <v>10</v>
      </c>
      <c r="P61" s="18">
        <v>47</v>
      </c>
      <c r="Q61" s="5">
        <v>19</v>
      </c>
      <c r="R61" s="5">
        <v>10</v>
      </c>
      <c r="S61" s="5">
        <v>10</v>
      </c>
      <c r="T61" s="5">
        <v>10</v>
      </c>
      <c r="U61" s="5">
        <v>10</v>
      </c>
      <c r="V61" s="5">
        <v>10</v>
      </c>
      <c r="W61" s="18">
        <v>48</v>
      </c>
      <c r="X61" s="20"/>
      <c r="Y61" s="8"/>
      <c r="Z61" s="10">
        <f>SUM(C61:Y61)</f>
        <v>363</v>
      </c>
      <c r="AA61" s="30"/>
      <c r="AB61" s="14">
        <f>Z61-AA61</f>
        <v>363</v>
      </c>
      <c r="AC61" s="33">
        <f>AB61/360</f>
        <v>1.0083333333333333</v>
      </c>
      <c r="AD61" s="35" t="s">
        <v>32</v>
      </c>
    </row>
    <row r="62" spans="1:30" x14ac:dyDescent="0.25">
      <c r="A62" s="1"/>
      <c r="B62" s="32">
        <v>264</v>
      </c>
      <c r="C62" s="28">
        <v>10</v>
      </c>
      <c r="D62" s="28">
        <v>10</v>
      </c>
      <c r="E62" s="26">
        <v>10</v>
      </c>
      <c r="F62" s="23">
        <v>45</v>
      </c>
      <c r="G62" s="25">
        <v>10</v>
      </c>
      <c r="H62" s="26">
        <v>10</v>
      </c>
      <c r="I62" s="5">
        <v>10</v>
      </c>
      <c r="J62" s="25"/>
      <c r="K62" s="16">
        <v>47</v>
      </c>
      <c r="L62" s="5">
        <v>20</v>
      </c>
      <c r="M62" s="5">
        <v>10</v>
      </c>
      <c r="N62" s="5"/>
      <c r="O62" s="5">
        <v>10</v>
      </c>
      <c r="P62" s="18">
        <v>43</v>
      </c>
      <c r="Q62" s="5">
        <v>20</v>
      </c>
      <c r="R62" s="5">
        <v>10</v>
      </c>
      <c r="S62" s="5">
        <v>10</v>
      </c>
      <c r="T62" s="5"/>
      <c r="U62" s="5">
        <v>10</v>
      </c>
      <c r="V62" s="5"/>
      <c r="W62" s="18">
        <v>45</v>
      </c>
      <c r="X62" s="20"/>
      <c r="Y62" s="8"/>
      <c r="Z62" s="10">
        <f>SUM(C62:Y62)</f>
        <v>330</v>
      </c>
      <c r="AA62" s="30"/>
      <c r="AB62" s="14">
        <f>Z62-AA62</f>
        <v>330</v>
      </c>
      <c r="AC62" s="33">
        <f>AB62/360</f>
        <v>0.91666666666666663</v>
      </c>
      <c r="AD62" s="35" t="s">
        <v>32</v>
      </c>
    </row>
    <row r="63" spans="1:30" x14ac:dyDescent="0.25">
      <c r="A63" s="1"/>
      <c r="B63" s="32">
        <v>265</v>
      </c>
      <c r="C63" s="28">
        <v>10</v>
      </c>
      <c r="D63" s="28">
        <v>10</v>
      </c>
      <c r="E63" s="26">
        <v>10</v>
      </c>
      <c r="F63" s="23">
        <v>44</v>
      </c>
      <c r="G63" s="25">
        <v>10</v>
      </c>
      <c r="H63" s="26">
        <v>10</v>
      </c>
      <c r="I63" s="5">
        <v>10</v>
      </c>
      <c r="J63" s="25"/>
      <c r="K63" s="16">
        <v>45</v>
      </c>
      <c r="L63" s="5">
        <v>20</v>
      </c>
      <c r="M63" s="5">
        <v>10</v>
      </c>
      <c r="N63" s="5"/>
      <c r="O63" s="5">
        <v>10</v>
      </c>
      <c r="P63" s="18">
        <v>46</v>
      </c>
      <c r="Q63" s="5">
        <v>20</v>
      </c>
      <c r="R63" s="5">
        <v>10</v>
      </c>
      <c r="S63" s="5">
        <v>10</v>
      </c>
      <c r="T63" s="5">
        <v>10</v>
      </c>
      <c r="U63" s="5">
        <v>10</v>
      </c>
      <c r="V63" s="5">
        <v>10</v>
      </c>
      <c r="W63" s="18">
        <v>43</v>
      </c>
      <c r="X63" s="20"/>
      <c r="Y63" s="8"/>
      <c r="Z63" s="10">
        <f>SUM(C63:Y63)</f>
        <v>348</v>
      </c>
      <c r="AA63" s="30"/>
      <c r="AB63" s="14">
        <f>Z63-AA63</f>
        <v>348</v>
      </c>
      <c r="AC63" s="33">
        <f>AB63/360</f>
        <v>0.96666666666666667</v>
      </c>
      <c r="AD63" s="35" t="s">
        <v>32</v>
      </c>
    </row>
    <row r="64" spans="1:30" x14ac:dyDescent="0.25">
      <c r="A64" s="1"/>
      <c r="B64" s="32">
        <v>266</v>
      </c>
      <c r="C64" s="28">
        <v>10</v>
      </c>
      <c r="D64" s="28">
        <v>10</v>
      </c>
      <c r="E64" s="26"/>
      <c r="F64" s="23">
        <v>38</v>
      </c>
      <c r="G64" s="25">
        <v>10</v>
      </c>
      <c r="H64" s="26"/>
      <c r="I64" s="5"/>
      <c r="J64" s="25"/>
      <c r="K64" s="16"/>
      <c r="L64" s="5"/>
      <c r="M64" s="5"/>
      <c r="N64" s="5"/>
      <c r="O64" s="5">
        <v>10</v>
      </c>
      <c r="P64" s="18"/>
      <c r="Q64" s="5"/>
      <c r="R64" s="5"/>
      <c r="S64" s="5"/>
      <c r="T64" s="5"/>
      <c r="U64" s="5"/>
      <c r="V64" s="5"/>
      <c r="W64" s="18"/>
      <c r="X64" s="20"/>
      <c r="Y64" s="8"/>
      <c r="Z64" s="10">
        <f>SUM(C64:Y64)</f>
        <v>78</v>
      </c>
      <c r="AA64" s="30"/>
      <c r="AB64" s="14">
        <f>Z64-AA64</f>
        <v>78</v>
      </c>
      <c r="AC64" s="33">
        <f>AB64/360</f>
        <v>0.21666666666666667</v>
      </c>
      <c r="AD64" s="35" t="s">
        <v>34</v>
      </c>
    </row>
    <row r="65" spans="1:30" x14ac:dyDescent="0.25">
      <c r="A65" s="1"/>
      <c r="B65" s="32">
        <v>267</v>
      </c>
      <c r="C65" s="28">
        <v>10</v>
      </c>
      <c r="D65" s="28">
        <v>10</v>
      </c>
      <c r="E65" s="26">
        <v>10</v>
      </c>
      <c r="F65" s="23">
        <v>44</v>
      </c>
      <c r="G65" s="25">
        <v>10</v>
      </c>
      <c r="H65" s="26">
        <v>10</v>
      </c>
      <c r="I65" s="5">
        <v>10</v>
      </c>
      <c r="J65" s="25">
        <v>10</v>
      </c>
      <c r="K65" s="16">
        <v>48</v>
      </c>
      <c r="L65" s="5">
        <v>20</v>
      </c>
      <c r="M65" s="5">
        <v>10</v>
      </c>
      <c r="N65" s="5"/>
      <c r="O65" s="5">
        <v>10</v>
      </c>
      <c r="P65" s="18">
        <v>43</v>
      </c>
      <c r="Q65" s="5">
        <v>20</v>
      </c>
      <c r="R65" s="5">
        <v>10</v>
      </c>
      <c r="S65" s="5">
        <v>10</v>
      </c>
      <c r="T65" s="5">
        <v>10</v>
      </c>
      <c r="U65" s="5">
        <v>10</v>
      </c>
      <c r="V65" s="5">
        <v>10</v>
      </c>
      <c r="W65" s="18">
        <v>51</v>
      </c>
      <c r="X65" s="20"/>
      <c r="Y65" s="8"/>
      <c r="Z65" s="10">
        <f>SUM(C65:Y65)</f>
        <v>366</v>
      </c>
      <c r="AA65" s="30"/>
      <c r="AB65" s="14">
        <f>Z65-AA65</f>
        <v>366</v>
      </c>
      <c r="AC65" s="33">
        <f>AB65/360</f>
        <v>1.0166666666666666</v>
      </c>
      <c r="AD65" s="35" t="s">
        <v>32</v>
      </c>
    </row>
    <row r="66" spans="1:30" x14ac:dyDescent="0.25">
      <c r="A66" s="1"/>
      <c r="B66" s="32">
        <v>268</v>
      </c>
      <c r="C66" s="28">
        <v>10</v>
      </c>
      <c r="D66" s="28"/>
      <c r="E66" s="26">
        <v>10</v>
      </c>
      <c r="F66" s="23">
        <v>46</v>
      </c>
      <c r="G66" s="25"/>
      <c r="H66" s="26">
        <v>10</v>
      </c>
      <c r="I66" s="5">
        <v>10</v>
      </c>
      <c r="J66" s="25"/>
      <c r="K66" s="16">
        <v>40</v>
      </c>
      <c r="L66" s="5">
        <v>20</v>
      </c>
      <c r="M66" s="5">
        <v>10</v>
      </c>
      <c r="N66" s="5"/>
      <c r="O66" s="5"/>
      <c r="P66" s="18">
        <v>45</v>
      </c>
      <c r="Q66" s="5">
        <v>20</v>
      </c>
      <c r="R66" s="5">
        <v>10</v>
      </c>
      <c r="S66" s="5"/>
      <c r="T66" s="5"/>
      <c r="U66" s="5">
        <v>10</v>
      </c>
      <c r="V66" s="5"/>
      <c r="W66" s="18">
        <v>44</v>
      </c>
      <c r="X66" s="20"/>
      <c r="Y66" s="8"/>
      <c r="Z66" s="10">
        <f>SUM(C66:Y66)</f>
        <v>285</v>
      </c>
      <c r="AA66" s="30"/>
      <c r="AB66" s="14">
        <f>Z66-AA66</f>
        <v>285</v>
      </c>
      <c r="AC66" s="33">
        <f>AB66/360</f>
        <v>0.79166666666666663</v>
      </c>
      <c r="AD66" s="35" t="s">
        <v>31</v>
      </c>
    </row>
    <row r="67" spans="1:30" x14ac:dyDescent="0.25">
      <c r="A67" s="1"/>
      <c r="B67" s="32">
        <v>269</v>
      </c>
      <c r="C67" s="28">
        <v>10</v>
      </c>
      <c r="D67" s="28">
        <v>10</v>
      </c>
      <c r="E67" s="26">
        <v>10</v>
      </c>
      <c r="F67" s="23">
        <v>52</v>
      </c>
      <c r="G67" s="25">
        <v>10</v>
      </c>
      <c r="H67" s="26">
        <v>10</v>
      </c>
      <c r="I67" s="5">
        <v>10</v>
      </c>
      <c r="J67" s="25">
        <v>10</v>
      </c>
      <c r="K67" s="16">
        <v>54</v>
      </c>
      <c r="L67" s="5">
        <v>18</v>
      </c>
      <c r="M67" s="5">
        <v>10</v>
      </c>
      <c r="N67" s="5"/>
      <c r="O67" s="5">
        <v>10</v>
      </c>
      <c r="P67" s="18">
        <v>47</v>
      </c>
      <c r="Q67" s="5">
        <v>20</v>
      </c>
      <c r="R67" s="5">
        <v>10</v>
      </c>
      <c r="S67" s="5">
        <v>10</v>
      </c>
      <c r="T67" s="5">
        <v>10</v>
      </c>
      <c r="U67" s="5">
        <v>10</v>
      </c>
      <c r="V67" s="5">
        <v>10</v>
      </c>
      <c r="W67" s="18">
        <v>52</v>
      </c>
      <c r="X67" s="20">
        <v>49</v>
      </c>
      <c r="Y67" s="8">
        <v>4</v>
      </c>
      <c r="Z67" s="10">
        <f>SUM(C67:Y67)</f>
        <v>436</v>
      </c>
      <c r="AA67" s="30">
        <v>47</v>
      </c>
      <c r="AB67" s="14">
        <f>Z67-AA67</f>
        <v>389</v>
      </c>
      <c r="AC67" s="33">
        <f>AB67/360</f>
        <v>1.0805555555555555</v>
      </c>
      <c r="AD67" s="35" t="s">
        <v>32</v>
      </c>
    </row>
    <row r="68" spans="1:30" x14ac:dyDescent="0.25">
      <c r="A68" s="1"/>
      <c r="B68" s="32">
        <v>270</v>
      </c>
      <c r="C68" s="28">
        <v>10</v>
      </c>
      <c r="D68" s="28">
        <v>10</v>
      </c>
      <c r="E68" s="26">
        <v>10</v>
      </c>
      <c r="F68" s="23">
        <v>51</v>
      </c>
      <c r="G68" s="25">
        <v>10</v>
      </c>
      <c r="H68" s="26">
        <v>10</v>
      </c>
      <c r="I68" s="5">
        <v>10</v>
      </c>
      <c r="J68" s="25">
        <v>10</v>
      </c>
      <c r="K68" s="16">
        <v>52</v>
      </c>
      <c r="L68" s="5">
        <v>20</v>
      </c>
      <c r="M68" s="5">
        <v>10</v>
      </c>
      <c r="N68" s="5"/>
      <c r="O68" s="5">
        <v>10</v>
      </c>
      <c r="P68" s="18">
        <v>44</v>
      </c>
      <c r="Q68" s="5">
        <v>20</v>
      </c>
      <c r="R68" s="5">
        <v>10</v>
      </c>
      <c r="S68" s="5">
        <v>10</v>
      </c>
      <c r="T68" s="5">
        <v>10</v>
      </c>
      <c r="U68" s="5">
        <v>10</v>
      </c>
      <c r="V68" s="5">
        <v>10</v>
      </c>
      <c r="W68" s="18">
        <v>34</v>
      </c>
      <c r="X68" s="20"/>
      <c r="Y68" s="8">
        <v>9</v>
      </c>
      <c r="Z68" s="10">
        <f>SUM(C68:Y68)</f>
        <v>370</v>
      </c>
      <c r="AA68" s="30"/>
      <c r="AB68" s="14">
        <f>Z68-AA68</f>
        <v>370</v>
      </c>
      <c r="AC68" s="33">
        <f>AB68/360</f>
        <v>1.0277777777777777</v>
      </c>
      <c r="AD68" s="35" t="s">
        <v>32</v>
      </c>
    </row>
    <row r="69" spans="1:30" x14ac:dyDescent="0.25">
      <c r="A69" s="1"/>
      <c r="B69" s="32">
        <v>271</v>
      </c>
      <c r="C69" s="28">
        <v>10</v>
      </c>
      <c r="D69" s="28">
        <v>10</v>
      </c>
      <c r="E69" s="26">
        <v>10</v>
      </c>
      <c r="F69" s="23"/>
      <c r="G69" s="25">
        <v>10</v>
      </c>
      <c r="H69" s="26">
        <v>10</v>
      </c>
      <c r="I69" s="5"/>
      <c r="J69" s="25"/>
      <c r="K69" s="16">
        <v>46</v>
      </c>
      <c r="L69" s="5"/>
      <c r="M69" s="5"/>
      <c r="N69" s="5"/>
      <c r="O69" s="5"/>
      <c r="P69" s="18">
        <v>47</v>
      </c>
      <c r="Q69" s="5"/>
      <c r="R69" s="5"/>
      <c r="S69" s="5">
        <v>10</v>
      </c>
      <c r="T69" s="5">
        <v>10</v>
      </c>
      <c r="U69" s="5">
        <v>10</v>
      </c>
      <c r="V69" s="5"/>
      <c r="W69" s="18">
        <v>51</v>
      </c>
      <c r="X69" s="20">
        <v>46</v>
      </c>
      <c r="Y69" s="8"/>
      <c r="Z69" s="10">
        <f>SUM(C69:Y69)</f>
        <v>270</v>
      </c>
      <c r="AA69" s="30"/>
      <c r="AB69" s="14">
        <f>Z69-AA69</f>
        <v>270</v>
      </c>
      <c r="AC69" s="33">
        <f>AB69/360</f>
        <v>0.75</v>
      </c>
      <c r="AD69" s="35" t="s">
        <v>31</v>
      </c>
    </row>
    <row r="70" spans="1:30" x14ac:dyDescent="0.25">
      <c r="A70" s="1"/>
      <c r="B70" s="32">
        <v>272</v>
      </c>
      <c r="C70" s="28">
        <v>10</v>
      </c>
      <c r="D70" s="28">
        <v>10</v>
      </c>
      <c r="E70" s="26">
        <v>10</v>
      </c>
      <c r="F70" s="23">
        <v>44</v>
      </c>
      <c r="G70" s="25">
        <v>10</v>
      </c>
      <c r="H70" s="26">
        <v>10</v>
      </c>
      <c r="I70" s="5">
        <v>10</v>
      </c>
      <c r="J70" s="25"/>
      <c r="K70" s="16">
        <v>41</v>
      </c>
      <c r="L70" s="5">
        <v>20</v>
      </c>
      <c r="M70" s="5">
        <v>10</v>
      </c>
      <c r="N70" s="5"/>
      <c r="O70" s="5">
        <v>10</v>
      </c>
      <c r="P70" s="18">
        <v>40</v>
      </c>
      <c r="Q70" s="5">
        <v>20</v>
      </c>
      <c r="R70" s="5">
        <v>10</v>
      </c>
      <c r="S70" s="5"/>
      <c r="T70" s="5">
        <v>10</v>
      </c>
      <c r="U70" s="5">
        <v>10</v>
      </c>
      <c r="V70" s="5">
        <v>10</v>
      </c>
      <c r="W70" s="18">
        <v>43</v>
      </c>
      <c r="X70" s="20"/>
      <c r="Y70" s="8"/>
      <c r="Z70" s="10">
        <f>SUM(C70:Y70)</f>
        <v>328</v>
      </c>
      <c r="AA70" s="30"/>
      <c r="AB70" s="14">
        <f>Z70-AA70</f>
        <v>328</v>
      </c>
      <c r="AC70" s="33">
        <f>AB70/360</f>
        <v>0.91111111111111109</v>
      </c>
      <c r="AD70" s="35" t="s">
        <v>30</v>
      </c>
    </row>
    <row r="71" spans="1:30" x14ac:dyDescent="0.25">
      <c r="A71" s="1"/>
      <c r="B71" s="32">
        <v>273</v>
      </c>
      <c r="C71" s="28">
        <v>10</v>
      </c>
      <c r="D71" s="28">
        <v>10</v>
      </c>
      <c r="E71" s="26">
        <v>10</v>
      </c>
      <c r="F71" s="23">
        <v>59</v>
      </c>
      <c r="G71" s="25">
        <v>10</v>
      </c>
      <c r="H71" s="26">
        <v>10</v>
      </c>
      <c r="I71" s="5">
        <v>10</v>
      </c>
      <c r="J71" s="25">
        <v>10</v>
      </c>
      <c r="K71" s="16">
        <v>52</v>
      </c>
      <c r="L71" s="5">
        <v>19</v>
      </c>
      <c r="M71" s="5">
        <v>10</v>
      </c>
      <c r="N71" s="5">
        <v>3</v>
      </c>
      <c r="O71" s="5">
        <v>10</v>
      </c>
      <c r="P71" s="18">
        <v>56</v>
      </c>
      <c r="Q71" s="5">
        <v>20</v>
      </c>
      <c r="R71" s="5">
        <v>10</v>
      </c>
      <c r="S71" s="5">
        <v>10</v>
      </c>
      <c r="T71" s="5"/>
      <c r="U71" s="5">
        <v>10</v>
      </c>
      <c r="V71" s="5">
        <v>10</v>
      </c>
      <c r="W71" s="18">
        <v>50</v>
      </c>
      <c r="X71" s="20"/>
      <c r="Y71" s="8"/>
      <c r="Z71" s="10">
        <f>SUM(C71:Y71)</f>
        <v>389</v>
      </c>
      <c r="AA71" s="30"/>
      <c r="AB71" s="14">
        <f>Z71-AA71</f>
        <v>389</v>
      </c>
      <c r="AC71" s="33">
        <f>AB71/360</f>
        <v>1.0805555555555555</v>
      </c>
      <c r="AD71" s="35" t="s">
        <v>32</v>
      </c>
    </row>
    <row r="72" spans="1:30" x14ac:dyDescent="0.25">
      <c r="A72" s="1"/>
      <c r="B72" s="32">
        <v>274</v>
      </c>
      <c r="C72" s="28">
        <v>10</v>
      </c>
      <c r="D72" s="28">
        <v>10</v>
      </c>
      <c r="E72" s="26">
        <v>10</v>
      </c>
      <c r="F72" s="23">
        <v>36</v>
      </c>
      <c r="G72" s="25">
        <v>10</v>
      </c>
      <c r="H72" s="26">
        <v>10</v>
      </c>
      <c r="I72" s="5">
        <v>10</v>
      </c>
      <c r="J72" s="25"/>
      <c r="K72" s="16">
        <v>29</v>
      </c>
      <c r="L72" s="5">
        <v>20</v>
      </c>
      <c r="M72" s="5">
        <v>10</v>
      </c>
      <c r="N72" s="5"/>
      <c r="O72" s="5">
        <v>10</v>
      </c>
      <c r="P72" s="18">
        <v>37</v>
      </c>
      <c r="Q72" s="5">
        <v>20</v>
      </c>
      <c r="R72" s="5">
        <v>10</v>
      </c>
      <c r="S72" s="5">
        <v>10</v>
      </c>
      <c r="T72" s="5">
        <v>10</v>
      </c>
      <c r="U72" s="5"/>
      <c r="V72" s="5">
        <v>10</v>
      </c>
      <c r="W72" s="18">
        <v>32</v>
      </c>
      <c r="X72" s="20">
        <v>34</v>
      </c>
      <c r="Y72" s="8"/>
      <c r="Z72" s="10">
        <f>SUM(C72:Y72)</f>
        <v>328</v>
      </c>
      <c r="AA72" s="30">
        <v>29</v>
      </c>
      <c r="AB72" s="14">
        <f>Z72-AA72</f>
        <v>299</v>
      </c>
      <c r="AC72" s="33">
        <f>AB72/360</f>
        <v>0.8305555555555556</v>
      </c>
      <c r="AD72" s="35" t="s">
        <v>30</v>
      </c>
    </row>
    <row r="73" spans="1:30" x14ac:dyDescent="0.25">
      <c r="A73" s="1"/>
      <c r="B73" s="32">
        <v>275</v>
      </c>
      <c r="C73" s="28">
        <v>10</v>
      </c>
      <c r="D73" s="28">
        <v>10</v>
      </c>
      <c r="E73" s="26">
        <v>10</v>
      </c>
      <c r="F73" s="23">
        <v>49</v>
      </c>
      <c r="G73" s="25">
        <v>10</v>
      </c>
      <c r="H73" s="26">
        <v>10</v>
      </c>
      <c r="I73" s="5">
        <v>10</v>
      </c>
      <c r="J73" s="25">
        <v>10</v>
      </c>
      <c r="K73" s="16">
        <v>46</v>
      </c>
      <c r="L73" s="5">
        <v>20</v>
      </c>
      <c r="M73" s="5">
        <v>10</v>
      </c>
      <c r="N73" s="5"/>
      <c r="O73" s="5">
        <v>10</v>
      </c>
      <c r="P73" s="18">
        <v>50</v>
      </c>
      <c r="Q73" s="5">
        <v>20</v>
      </c>
      <c r="R73" s="5">
        <v>10</v>
      </c>
      <c r="S73" s="5">
        <v>10</v>
      </c>
      <c r="T73" s="5"/>
      <c r="U73" s="5"/>
      <c r="V73" s="5">
        <v>10</v>
      </c>
      <c r="W73" s="18">
        <v>50</v>
      </c>
      <c r="X73" s="20"/>
      <c r="Y73" s="8"/>
      <c r="Z73" s="10">
        <f>SUM(C73:Y73)</f>
        <v>355</v>
      </c>
      <c r="AA73" s="30"/>
      <c r="AB73" s="14">
        <f>Z73-AA73</f>
        <v>355</v>
      </c>
      <c r="AC73" s="33">
        <f>AB73/360</f>
        <v>0.98611111111111116</v>
      </c>
      <c r="AD73" s="35" t="s">
        <v>32</v>
      </c>
    </row>
    <row r="74" spans="1:30" x14ac:dyDescent="0.25">
      <c r="A74" s="1"/>
      <c r="B74" s="32">
        <v>276</v>
      </c>
      <c r="C74" s="28">
        <v>10</v>
      </c>
      <c r="D74" s="28">
        <v>10</v>
      </c>
      <c r="E74" s="26">
        <v>10</v>
      </c>
      <c r="F74" s="23">
        <v>32</v>
      </c>
      <c r="G74" s="25">
        <v>10</v>
      </c>
      <c r="H74" s="26">
        <v>10</v>
      </c>
      <c r="I74" s="5">
        <v>10</v>
      </c>
      <c r="J74" s="25">
        <v>10</v>
      </c>
      <c r="K74" s="16">
        <v>38</v>
      </c>
      <c r="L74" s="5">
        <v>20</v>
      </c>
      <c r="M74" s="5">
        <v>10</v>
      </c>
      <c r="N74" s="5"/>
      <c r="O74" s="5">
        <v>10</v>
      </c>
      <c r="P74" s="18">
        <v>35</v>
      </c>
      <c r="Q74" s="5">
        <v>20</v>
      </c>
      <c r="R74" s="5">
        <v>10</v>
      </c>
      <c r="S74" s="5">
        <v>10</v>
      </c>
      <c r="T74" s="5">
        <v>10</v>
      </c>
      <c r="U74" s="5">
        <v>10</v>
      </c>
      <c r="V74" s="5">
        <v>10</v>
      </c>
      <c r="W74" s="18">
        <v>47</v>
      </c>
      <c r="X74" s="20"/>
      <c r="Y74" s="8"/>
      <c r="Z74" s="10">
        <f>SUM(C74:Y74)</f>
        <v>332</v>
      </c>
      <c r="AA74" s="30"/>
      <c r="AB74" s="14">
        <f>Z74-AA74</f>
        <v>332</v>
      </c>
      <c r="AC74" s="33">
        <f>AB74/360</f>
        <v>0.92222222222222228</v>
      </c>
      <c r="AD74" s="35" t="s">
        <v>32</v>
      </c>
    </row>
    <row r="75" spans="1:30" x14ac:dyDescent="0.25">
      <c r="A75" s="1"/>
      <c r="B75" s="32">
        <v>277</v>
      </c>
      <c r="C75" s="28">
        <v>10</v>
      </c>
      <c r="D75" s="28">
        <v>10</v>
      </c>
      <c r="E75" s="26">
        <v>10</v>
      </c>
      <c r="F75" s="23">
        <v>31</v>
      </c>
      <c r="G75" s="25">
        <v>10</v>
      </c>
      <c r="H75" s="26">
        <v>10</v>
      </c>
      <c r="I75" s="5">
        <v>10</v>
      </c>
      <c r="J75" s="25">
        <v>10</v>
      </c>
      <c r="K75" s="16">
        <v>29</v>
      </c>
      <c r="L75" s="5">
        <v>20</v>
      </c>
      <c r="M75" s="5">
        <v>10</v>
      </c>
      <c r="N75" s="5"/>
      <c r="O75" s="5">
        <v>10</v>
      </c>
      <c r="P75" s="18">
        <v>35</v>
      </c>
      <c r="Q75" s="5">
        <v>20</v>
      </c>
      <c r="R75" s="5">
        <v>10</v>
      </c>
      <c r="S75" s="5">
        <v>10</v>
      </c>
      <c r="T75" s="5">
        <v>10</v>
      </c>
      <c r="U75" s="5">
        <v>10</v>
      </c>
      <c r="V75" s="5">
        <v>10</v>
      </c>
      <c r="W75" s="18">
        <v>35</v>
      </c>
      <c r="X75" s="20">
        <v>36</v>
      </c>
      <c r="Y75" s="8">
        <v>2</v>
      </c>
      <c r="Z75" s="10">
        <f>SUM(C75:Y75)</f>
        <v>348</v>
      </c>
      <c r="AA75" s="30">
        <v>29</v>
      </c>
      <c r="AB75" s="14">
        <f>Z75-AA75</f>
        <v>319</v>
      </c>
      <c r="AC75" s="33">
        <f>AB75/360</f>
        <v>0.88611111111111107</v>
      </c>
      <c r="AD75" s="35" t="s">
        <v>30</v>
      </c>
    </row>
    <row r="76" spans="1:30" x14ac:dyDescent="0.25">
      <c r="A76" s="1"/>
      <c r="B76" s="32">
        <v>278</v>
      </c>
      <c r="C76" s="28">
        <v>10</v>
      </c>
      <c r="D76" s="28">
        <v>10</v>
      </c>
      <c r="E76" s="26">
        <v>10</v>
      </c>
      <c r="F76" s="23">
        <v>52</v>
      </c>
      <c r="G76" s="25">
        <v>10</v>
      </c>
      <c r="H76" s="26"/>
      <c r="I76" s="5">
        <v>10</v>
      </c>
      <c r="J76" s="25"/>
      <c r="K76" s="16">
        <v>43</v>
      </c>
      <c r="L76" s="5">
        <v>20</v>
      </c>
      <c r="M76" s="5"/>
      <c r="N76" s="5"/>
      <c r="O76" s="5"/>
      <c r="P76" s="18">
        <v>41</v>
      </c>
      <c r="Q76" s="5">
        <v>20</v>
      </c>
      <c r="R76" s="5">
        <v>10</v>
      </c>
      <c r="S76" s="5"/>
      <c r="T76" s="5"/>
      <c r="U76" s="5"/>
      <c r="V76" s="5"/>
      <c r="W76" s="18">
        <v>52</v>
      </c>
      <c r="X76" s="20"/>
      <c r="Y76" s="8"/>
      <c r="Z76" s="10">
        <f>SUM(C76:Y76)</f>
        <v>288</v>
      </c>
      <c r="AA76" s="30"/>
      <c r="AB76" s="14">
        <f>Z76-AA76</f>
        <v>288</v>
      </c>
      <c r="AC76" s="33">
        <f>AB76/360</f>
        <v>0.8</v>
      </c>
      <c r="AD76" s="35" t="s">
        <v>30</v>
      </c>
    </row>
    <row r="77" spans="1:30" x14ac:dyDescent="0.25">
      <c r="A77" s="1"/>
      <c r="B77" s="32">
        <v>279</v>
      </c>
      <c r="C77" s="28">
        <v>10</v>
      </c>
      <c r="D77" s="28">
        <v>10</v>
      </c>
      <c r="E77" s="26">
        <v>10</v>
      </c>
      <c r="F77" s="23">
        <v>50</v>
      </c>
      <c r="G77" s="25"/>
      <c r="H77" s="26">
        <v>10</v>
      </c>
      <c r="I77" s="5">
        <v>10</v>
      </c>
      <c r="J77" s="25">
        <v>10</v>
      </c>
      <c r="K77" s="16">
        <v>41</v>
      </c>
      <c r="L77" s="5">
        <v>20</v>
      </c>
      <c r="M77" s="5">
        <v>10</v>
      </c>
      <c r="N77" s="5"/>
      <c r="O77" s="5">
        <v>10</v>
      </c>
      <c r="P77" s="18">
        <v>36</v>
      </c>
      <c r="Q77" s="5">
        <v>20</v>
      </c>
      <c r="R77" s="5">
        <v>10</v>
      </c>
      <c r="S77" s="5">
        <v>10</v>
      </c>
      <c r="T77" s="5"/>
      <c r="U77" s="5">
        <v>10</v>
      </c>
      <c r="V77" s="5">
        <v>10</v>
      </c>
      <c r="W77" s="18">
        <v>48</v>
      </c>
      <c r="X77" s="20"/>
      <c r="Y77" s="8"/>
      <c r="Z77" s="10">
        <f>SUM(C77:Y77)</f>
        <v>335</v>
      </c>
      <c r="AA77" s="30"/>
      <c r="AB77" s="14">
        <f>Z77-AA77</f>
        <v>335</v>
      </c>
      <c r="AC77" s="33">
        <f>AB77/360</f>
        <v>0.93055555555555558</v>
      </c>
      <c r="AD77" s="35" t="s">
        <v>32</v>
      </c>
    </row>
    <row r="78" spans="1:30" x14ac:dyDescent="0.25">
      <c r="A78" s="1"/>
      <c r="B78" s="32">
        <v>280</v>
      </c>
      <c r="C78" s="28">
        <v>10</v>
      </c>
      <c r="D78" s="28">
        <v>10</v>
      </c>
      <c r="E78" s="26">
        <v>10</v>
      </c>
      <c r="F78" s="23">
        <v>41</v>
      </c>
      <c r="G78" s="25"/>
      <c r="H78" s="26">
        <v>10</v>
      </c>
      <c r="I78" s="5"/>
      <c r="J78" s="25"/>
      <c r="K78" s="16">
        <v>48</v>
      </c>
      <c r="L78" s="5">
        <v>20</v>
      </c>
      <c r="M78" s="5">
        <v>10</v>
      </c>
      <c r="N78" s="5"/>
      <c r="O78" s="5"/>
      <c r="P78" s="18">
        <v>42</v>
      </c>
      <c r="Q78" s="5">
        <v>20</v>
      </c>
      <c r="R78" s="5">
        <v>10</v>
      </c>
      <c r="S78" s="5">
        <v>10</v>
      </c>
      <c r="T78" s="5"/>
      <c r="U78" s="5">
        <v>10</v>
      </c>
      <c r="V78" s="5">
        <v>10</v>
      </c>
      <c r="W78" s="18">
        <v>56</v>
      </c>
      <c r="X78" s="20">
        <v>47</v>
      </c>
      <c r="Y78" s="8"/>
      <c r="Z78" s="10">
        <f>SUM(C78:Y78)</f>
        <v>364</v>
      </c>
      <c r="AA78" s="30">
        <v>41</v>
      </c>
      <c r="AB78" s="14">
        <f>Z78-AA78</f>
        <v>323</v>
      </c>
      <c r="AC78" s="33">
        <f>AB78/360</f>
        <v>0.89722222222222225</v>
      </c>
      <c r="AD78" s="35" t="s">
        <v>32</v>
      </c>
    </row>
    <row r="79" spans="1:30" x14ac:dyDescent="0.25">
      <c r="A79" s="1"/>
      <c r="B79" s="32">
        <v>281</v>
      </c>
      <c r="C79" s="28">
        <v>10</v>
      </c>
      <c r="D79" s="28">
        <v>10</v>
      </c>
      <c r="E79" s="26">
        <v>10</v>
      </c>
      <c r="F79" s="23">
        <v>52</v>
      </c>
      <c r="G79" s="25">
        <v>10</v>
      </c>
      <c r="H79" s="26">
        <v>10</v>
      </c>
      <c r="I79" s="5"/>
      <c r="J79" s="25"/>
      <c r="K79" s="16">
        <v>59</v>
      </c>
      <c r="L79" s="5">
        <v>20</v>
      </c>
      <c r="M79" s="5">
        <v>10</v>
      </c>
      <c r="N79" s="5"/>
      <c r="O79" s="5">
        <v>10</v>
      </c>
      <c r="P79" s="18">
        <v>54</v>
      </c>
      <c r="Q79" s="5">
        <v>20</v>
      </c>
      <c r="R79" s="5">
        <v>10</v>
      </c>
      <c r="S79" s="5">
        <v>10</v>
      </c>
      <c r="T79" s="5"/>
      <c r="U79" s="5"/>
      <c r="V79" s="5"/>
      <c r="W79" s="18"/>
      <c r="X79" s="20">
        <v>57</v>
      </c>
      <c r="Y79" s="8"/>
      <c r="Z79" s="10">
        <f>SUM(C79:Y79)</f>
        <v>352</v>
      </c>
      <c r="AA79" s="30"/>
      <c r="AB79" s="14">
        <f>Z79-AA79</f>
        <v>352</v>
      </c>
      <c r="AC79" s="33">
        <f>AB79/360</f>
        <v>0.97777777777777775</v>
      </c>
      <c r="AD79" s="35" t="s">
        <v>32</v>
      </c>
    </row>
    <row r="80" spans="1:30" x14ac:dyDescent="0.25">
      <c r="A80" s="1"/>
      <c r="B80" s="32">
        <v>282</v>
      </c>
      <c r="C80" s="28">
        <v>10</v>
      </c>
      <c r="D80" s="28">
        <v>10</v>
      </c>
      <c r="E80" s="26">
        <v>10</v>
      </c>
      <c r="F80" s="23">
        <v>38</v>
      </c>
      <c r="G80" s="25">
        <v>10</v>
      </c>
      <c r="H80" s="26">
        <v>10</v>
      </c>
      <c r="I80" s="5">
        <v>10</v>
      </c>
      <c r="J80" s="25">
        <v>10</v>
      </c>
      <c r="K80" s="16">
        <v>45</v>
      </c>
      <c r="L80" s="5">
        <v>19</v>
      </c>
      <c r="M80" s="5">
        <v>10</v>
      </c>
      <c r="N80" s="5"/>
      <c r="O80" s="5">
        <v>10</v>
      </c>
      <c r="P80" s="18">
        <v>45</v>
      </c>
      <c r="Q80" s="5">
        <v>20</v>
      </c>
      <c r="R80" s="5">
        <v>10</v>
      </c>
      <c r="S80" s="5">
        <v>10</v>
      </c>
      <c r="T80" s="5">
        <v>10</v>
      </c>
      <c r="U80" s="5">
        <v>10</v>
      </c>
      <c r="V80" s="5">
        <v>10</v>
      </c>
      <c r="W80" s="18">
        <v>46</v>
      </c>
      <c r="X80" s="20"/>
      <c r="Y80" s="8"/>
      <c r="Z80" s="10">
        <f>SUM(C80:Y80)</f>
        <v>353</v>
      </c>
      <c r="AA80" s="30"/>
      <c r="AB80" s="14">
        <f>Z80-AA80</f>
        <v>353</v>
      </c>
      <c r="AC80" s="33">
        <f>AB80/360</f>
        <v>0.98055555555555551</v>
      </c>
      <c r="AD80" s="35" t="s">
        <v>32</v>
      </c>
    </row>
    <row r="81" spans="1:30" x14ac:dyDescent="0.25">
      <c r="A81" s="1"/>
      <c r="B81" s="32">
        <v>283</v>
      </c>
      <c r="C81" s="28">
        <v>10</v>
      </c>
      <c r="D81" s="28">
        <v>10</v>
      </c>
      <c r="E81" s="26">
        <v>10</v>
      </c>
      <c r="F81" s="23">
        <v>48</v>
      </c>
      <c r="G81" s="25">
        <v>10</v>
      </c>
      <c r="H81" s="26">
        <v>10</v>
      </c>
      <c r="I81" s="5">
        <v>10</v>
      </c>
      <c r="J81" s="25">
        <v>10</v>
      </c>
      <c r="K81" s="16">
        <v>33</v>
      </c>
      <c r="L81" s="5">
        <v>20</v>
      </c>
      <c r="M81" s="5">
        <v>10</v>
      </c>
      <c r="N81" s="5"/>
      <c r="O81" s="5">
        <v>10</v>
      </c>
      <c r="P81" s="18">
        <v>54</v>
      </c>
      <c r="Q81" s="5">
        <v>20</v>
      </c>
      <c r="R81" s="5">
        <v>10</v>
      </c>
      <c r="S81" s="5">
        <v>10</v>
      </c>
      <c r="T81" s="5">
        <v>10</v>
      </c>
      <c r="U81" s="5">
        <v>10</v>
      </c>
      <c r="V81" s="5">
        <v>10</v>
      </c>
      <c r="W81" s="18">
        <v>51</v>
      </c>
      <c r="X81" s="20"/>
      <c r="Y81" s="8"/>
      <c r="Z81" s="10">
        <f>SUM(C81:Y81)</f>
        <v>366</v>
      </c>
      <c r="AA81" s="30"/>
      <c r="AB81" s="14">
        <f>Z81-AA81</f>
        <v>366</v>
      </c>
      <c r="AC81" s="33">
        <f>AB81/360</f>
        <v>1.0166666666666666</v>
      </c>
      <c r="AD81" s="35" t="s">
        <v>32</v>
      </c>
    </row>
    <row r="82" spans="1:30" x14ac:dyDescent="0.25">
      <c r="A82" s="1"/>
      <c r="B82" s="32">
        <v>284</v>
      </c>
      <c r="C82" s="28">
        <v>10</v>
      </c>
      <c r="D82" s="28">
        <v>10</v>
      </c>
      <c r="E82" s="26">
        <v>10</v>
      </c>
      <c r="F82" s="23">
        <v>33</v>
      </c>
      <c r="G82" s="25">
        <v>10</v>
      </c>
      <c r="H82" s="26">
        <v>10</v>
      </c>
      <c r="I82" s="5">
        <v>10</v>
      </c>
      <c r="J82" s="25"/>
      <c r="K82" s="16">
        <v>31</v>
      </c>
      <c r="L82" s="5">
        <v>20</v>
      </c>
      <c r="M82" s="5">
        <v>10</v>
      </c>
      <c r="N82" s="5"/>
      <c r="O82" s="5">
        <v>10</v>
      </c>
      <c r="P82" s="18">
        <v>42</v>
      </c>
      <c r="Q82" s="5">
        <v>20</v>
      </c>
      <c r="R82" s="5">
        <v>10</v>
      </c>
      <c r="S82" s="5">
        <v>10</v>
      </c>
      <c r="T82" s="5">
        <v>10</v>
      </c>
      <c r="U82" s="5">
        <v>10</v>
      </c>
      <c r="V82" s="5">
        <v>10</v>
      </c>
      <c r="W82" s="18">
        <v>51</v>
      </c>
      <c r="X82" s="20"/>
      <c r="Y82" s="8"/>
      <c r="Z82" s="10">
        <f>SUM(C82:Y82)</f>
        <v>327</v>
      </c>
      <c r="AA82" s="30"/>
      <c r="AB82" s="14">
        <f>Z82-AA82</f>
        <v>327</v>
      </c>
      <c r="AC82" s="33">
        <f>AB82/360</f>
        <v>0.90833333333333333</v>
      </c>
      <c r="AD82" s="35" t="s">
        <v>32</v>
      </c>
    </row>
    <row r="83" spans="1:30" x14ac:dyDescent="0.25">
      <c r="A83" s="1"/>
      <c r="B83" s="32">
        <v>285</v>
      </c>
      <c r="C83" s="28">
        <v>10</v>
      </c>
      <c r="D83" s="28">
        <v>10</v>
      </c>
      <c r="E83" s="26">
        <v>10</v>
      </c>
      <c r="F83" s="23">
        <v>41</v>
      </c>
      <c r="G83" s="25">
        <v>10</v>
      </c>
      <c r="H83" s="26">
        <v>10</v>
      </c>
      <c r="I83" s="5">
        <v>10</v>
      </c>
      <c r="J83" s="25">
        <v>10</v>
      </c>
      <c r="K83" s="16">
        <v>38</v>
      </c>
      <c r="L83" s="5">
        <v>20</v>
      </c>
      <c r="M83" s="5">
        <v>10</v>
      </c>
      <c r="N83" s="5"/>
      <c r="O83" s="5">
        <v>10</v>
      </c>
      <c r="P83" s="18">
        <v>36</v>
      </c>
      <c r="Q83" s="5">
        <v>20</v>
      </c>
      <c r="R83" s="5">
        <v>10</v>
      </c>
      <c r="S83" s="5">
        <v>10</v>
      </c>
      <c r="T83" s="5">
        <v>10</v>
      </c>
      <c r="U83" s="5">
        <v>10</v>
      </c>
      <c r="V83" s="5">
        <v>10</v>
      </c>
      <c r="W83" s="18">
        <v>33</v>
      </c>
      <c r="X83" s="20"/>
      <c r="Y83" s="8">
        <v>4</v>
      </c>
      <c r="Z83" s="10">
        <f>SUM(C83:Y83)</f>
        <v>332</v>
      </c>
      <c r="AA83" s="30"/>
      <c r="AB83" s="14">
        <f>Z83-AA83</f>
        <v>332</v>
      </c>
      <c r="AC83" s="33">
        <f>AB83/360</f>
        <v>0.92222222222222228</v>
      </c>
      <c r="AD83" s="35" t="s">
        <v>32</v>
      </c>
    </row>
    <row r="84" spans="1:30" x14ac:dyDescent="0.25">
      <c r="A84" s="1"/>
      <c r="B84" s="32">
        <v>286</v>
      </c>
      <c r="C84" s="28">
        <v>10</v>
      </c>
      <c r="D84" s="28">
        <v>10</v>
      </c>
      <c r="E84" s="26">
        <v>10</v>
      </c>
      <c r="F84" s="23">
        <v>25</v>
      </c>
      <c r="G84" s="25">
        <v>10</v>
      </c>
      <c r="H84" s="26">
        <v>10</v>
      </c>
      <c r="I84" s="5">
        <v>10</v>
      </c>
      <c r="J84" s="25"/>
      <c r="K84" s="16"/>
      <c r="L84" s="5"/>
      <c r="M84" s="5">
        <v>10</v>
      </c>
      <c r="N84" s="5"/>
      <c r="O84" s="5">
        <v>10</v>
      </c>
      <c r="P84" s="18">
        <v>30</v>
      </c>
      <c r="Q84" s="5"/>
      <c r="R84" s="5"/>
      <c r="S84" s="5">
        <v>10</v>
      </c>
      <c r="T84" s="5"/>
      <c r="U84" s="5">
        <v>10</v>
      </c>
      <c r="V84" s="5"/>
      <c r="W84" s="18">
        <v>28</v>
      </c>
      <c r="X84" s="20"/>
      <c r="Y84" s="8"/>
      <c r="Z84" s="10">
        <f>SUM(C84:Y84)</f>
        <v>183</v>
      </c>
      <c r="AA84" s="30"/>
      <c r="AB84" s="14">
        <f>Z84-AA84</f>
        <v>183</v>
      </c>
      <c r="AC84" s="33">
        <f>AB84/360</f>
        <v>0.5083333333333333</v>
      </c>
      <c r="AD84" s="35" t="s">
        <v>34</v>
      </c>
    </row>
    <row r="85" spans="1:30" x14ac:dyDescent="0.25">
      <c r="A85" s="1"/>
      <c r="B85" s="32">
        <v>288</v>
      </c>
      <c r="C85" s="28"/>
      <c r="D85" s="28">
        <v>10</v>
      </c>
      <c r="E85" s="26">
        <v>10</v>
      </c>
      <c r="F85" s="23">
        <v>31</v>
      </c>
      <c r="G85" s="25">
        <v>10</v>
      </c>
      <c r="H85" s="26">
        <v>10</v>
      </c>
      <c r="I85" s="5">
        <v>10</v>
      </c>
      <c r="J85" s="25"/>
      <c r="K85" s="16">
        <v>25</v>
      </c>
      <c r="L85" s="5">
        <v>20</v>
      </c>
      <c r="M85" s="5">
        <v>10</v>
      </c>
      <c r="N85" s="5"/>
      <c r="O85" s="5">
        <v>10</v>
      </c>
      <c r="P85" s="18">
        <v>38</v>
      </c>
      <c r="Q85" s="5">
        <v>20</v>
      </c>
      <c r="R85" s="5">
        <v>10</v>
      </c>
      <c r="S85" s="5">
        <v>10</v>
      </c>
      <c r="T85" s="5"/>
      <c r="U85" s="5">
        <v>10</v>
      </c>
      <c r="V85" s="5">
        <v>10</v>
      </c>
      <c r="W85" s="18">
        <v>31</v>
      </c>
      <c r="X85" s="20"/>
      <c r="Y85" s="8"/>
      <c r="Z85" s="10">
        <f>SUM(C85:Y85)</f>
        <v>275</v>
      </c>
      <c r="AA85" s="30"/>
      <c r="AB85" s="14">
        <f>Z85-AA85</f>
        <v>275</v>
      </c>
      <c r="AC85" s="33">
        <f>AB85/360</f>
        <v>0.76388888888888884</v>
      </c>
      <c r="AD85" s="35" t="s">
        <v>31</v>
      </c>
    </row>
    <row r="86" spans="1:30" x14ac:dyDescent="0.25">
      <c r="A86" s="1"/>
      <c r="B86" s="32">
        <v>289</v>
      </c>
      <c r="C86" s="28">
        <v>10</v>
      </c>
      <c r="D86" s="28">
        <v>10</v>
      </c>
      <c r="E86" s="26">
        <v>10</v>
      </c>
      <c r="F86" s="23">
        <v>27</v>
      </c>
      <c r="G86" s="25">
        <v>10</v>
      </c>
      <c r="H86" s="26"/>
      <c r="I86" s="5">
        <v>10</v>
      </c>
      <c r="J86" s="25">
        <v>10</v>
      </c>
      <c r="K86" s="16">
        <v>26</v>
      </c>
      <c r="L86" s="5">
        <v>20</v>
      </c>
      <c r="M86" s="5">
        <v>10</v>
      </c>
      <c r="N86" s="5"/>
      <c r="O86" s="5">
        <v>10</v>
      </c>
      <c r="P86" s="18">
        <v>41</v>
      </c>
      <c r="Q86" s="5">
        <v>20</v>
      </c>
      <c r="R86" s="5">
        <v>10</v>
      </c>
      <c r="S86" s="5">
        <v>10</v>
      </c>
      <c r="T86" s="5"/>
      <c r="U86" s="5">
        <v>10</v>
      </c>
      <c r="V86" s="5">
        <v>10</v>
      </c>
      <c r="W86" s="18">
        <v>35</v>
      </c>
      <c r="X86" s="20"/>
      <c r="Y86" s="8"/>
      <c r="Z86" s="10">
        <f>SUM(C86:Y86)</f>
        <v>289</v>
      </c>
      <c r="AA86" s="30"/>
      <c r="AB86" s="14">
        <f>Z86-AA86</f>
        <v>289</v>
      </c>
      <c r="AC86" s="33">
        <f>AB86/360</f>
        <v>0.80277777777777781</v>
      </c>
      <c r="AD86" s="35" t="s">
        <v>30</v>
      </c>
    </row>
    <row r="87" spans="1:30" x14ac:dyDescent="0.25">
      <c r="A87" s="1"/>
      <c r="B87" s="32">
        <v>290</v>
      </c>
      <c r="C87" s="28">
        <v>10</v>
      </c>
      <c r="D87" s="28">
        <v>10</v>
      </c>
      <c r="E87" s="26">
        <v>10</v>
      </c>
      <c r="F87" s="23">
        <v>45</v>
      </c>
      <c r="G87" s="25">
        <v>10</v>
      </c>
      <c r="H87" s="26">
        <v>10</v>
      </c>
      <c r="I87" s="5">
        <v>10</v>
      </c>
      <c r="J87" s="25"/>
      <c r="K87" s="16">
        <v>34</v>
      </c>
      <c r="L87" s="5">
        <v>17</v>
      </c>
      <c r="M87" s="5">
        <v>10</v>
      </c>
      <c r="N87" s="5"/>
      <c r="O87" s="5">
        <v>10</v>
      </c>
      <c r="P87" s="18">
        <v>32</v>
      </c>
      <c r="Q87" s="5">
        <v>20</v>
      </c>
      <c r="R87" s="5">
        <v>10</v>
      </c>
      <c r="S87" s="5">
        <v>10</v>
      </c>
      <c r="T87" s="5">
        <v>10</v>
      </c>
      <c r="U87" s="5">
        <v>10</v>
      </c>
      <c r="V87" s="5">
        <v>10</v>
      </c>
      <c r="W87" s="18">
        <v>32</v>
      </c>
      <c r="X87" s="20"/>
      <c r="Y87" s="8"/>
      <c r="Z87" s="10">
        <f>SUM(C87:Y87)</f>
        <v>310</v>
      </c>
      <c r="AA87" s="30"/>
      <c r="AB87" s="14">
        <f>Z87-AA87</f>
        <v>310</v>
      </c>
      <c r="AC87" s="33">
        <f>AB87/360</f>
        <v>0.86111111111111116</v>
      </c>
      <c r="AD87" s="35" t="s">
        <v>30</v>
      </c>
    </row>
    <row r="88" spans="1:30" x14ac:dyDescent="0.25">
      <c r="A88" s="1"/>
      <c r="B88" s="32">
        <v>291</v>
      </c>
      <c r="C88" s="28">
        <v>10</v>
      </c>
      <c r="D88" s="28">
        <v>10</v>
      </c>
      <c r="E88" s="26">
        <v>10</v>
      </c>
      <c r="F88" s="23">
        <v>33</v>
      </c>
      <c r="G88" s="25">
        <v>10</v>
      </c>
      <c r="H88" s="26">
        <v>10</v>
      </c>
      <c r="I88" s="5">
        <v>10</v>
      </c>
      <c r="J88" s="25">
        <v>8</v>
      </c>
      <c r="K88" s="16">
        <v>20</v>
      </c>
      <c r="L88" s="5">
        <v>20</v>
      </c>
      <c r="M88" s="5">
        <v>10</v>
      </c>
      <c r="N88" s="5"/>
      <c r="O88" s="5">
        <v>10</v>
      </c>
      <c r="P88" s="18">
        <v>32</v>
      </c>
      <c r="Q88" s="5">
        <v>20</v>
      </c>
      <c r="R88" s="5">
        <v>10</v>
      </c>
      <c r="S88" s="5">
        <v>10</v>
      </c>
      <c r="T88" s="5"/>
      <c r="U88" s="5">
        <v>10</v>
      </c>
      <c r="V88" s="5">
        <v>10</v>
      </c>
      <c r="W88" s="18">
        <v>40</v>
      </c>
      <c r="X88" s="20"/>
      <c r="Y88" s="8">
        <v>7</v>
      </c>
      <c r="Z88" s="10">
        <f>SUM(C88:Y88)</f>
        <v>300</v>
      </c>
      <c r="AA88" s="30"/>
      <c r="AB88" s="14">
        <f>Z88-AA88</f>
        <v>300</v>
      </c>
      <c r="AC88" s="33">
        <f>AB88/360</f>
        <v>0.83333333333333337</v>
      </c>
      <c r="AD88" s="35" t="s">
        <v>30</v>
      </c>
    </row>
    <row r="89" spans="1:30" ht="30" x14ac:dyDescent="0.25">
      <c r="A89" s="1"/>
      <c r="B89" s="32" t="s">
        <v>17</v>
      </c>
      <c r="C89" s="39">
        <v>10</v>
      </c>
      <c r="D89" s="39">
        <v>10</v>
      </c>
      <c r="E89" s="32">
        <v>10</v>
      </c>
      <c r="F89" s="40">
        <v>60</v>
      </c>
      <c r="G89" s="41">
        <v>10</v>
      </c>
      <c r="H89" s="32">
        <v>10</v>
      </c>
      <c r="I89" s="42">
        <v>10</v>
      </c>
      <c r="J89" s="42">
        <v>10</v>
      </c>
      <c r="K89" s="43">
        <v>60</v>
      </c>
      <c r="L89" s="42">
        <v>20</v>
      </c>
      <c r="M89" s="42">
        <v>10</v>
      </c>
      <c r="N89" s="42"/>
      <c r="O89" s="42"/>
      <c r="P89" s="44">
        <v>60</v>
      </c>
      <c r="Q89" s="42">
        <v>20</v>
      </c>
      <c r="R89" s="42"/>
      <c r="S89" s="42"/>
      <c r="T89" s="42"/>
      <c r="U89" s="42"/>
      <c r="V89" s="45"/>
      <c r="W89" s="44">
        <v>60</v>
      </c>
      <c r="X89" s="46"/>
      <c r="Y89" s="45"/>
      <c r="Z89" s="10">
        <f>SUM(C89:Y89)</f>
        <v>360</v>
      </c>
      <c r="AA89" s="47"/>
      <c r="AB89" s="14"/>
      <c r="AC89" s="33"/>
      <c r="AD89" s="35"/>
    </row>
    <row r="90" spans="1:30" x14ac:dyDescent="0.25">
      <c r="A90" s="1"/>
      <c r="B90" s="32"/>
      <c r="C90" s="28"/>
      <c r="D90" s="28"/>
      <c r="E90" s="26"/>
      <c r="F90" s="23"/>
      <c r="G90" s="25"/>
      <c r="H90" s="26"/>
      <c r="I90" s="5"/>
      <c r="J90" s="5"/>
      <c r="K90" s="16"/>
      <c r="L90" s="5"/>
      <c r="M90" s="5"/>
      <c r="N90" s="5"/>
      <c r="O90" s="5"/>
      <c r="P90" s="18"/>
      <c r="Q90" s="5"/>
      <c r="R90" s="5"/>
      <c r="S90" s="5"/>
      <c r="T90" s="5"/>
      <c r="U90" s="5"/>
      <c r="V90" s="8"/>
      <c r="W90" s="18"/>
      <c r="X90" s="20"/>
      <c r="Y90" s="8"/>
      <c r="Z90" s="1"/>
      <c r="AA90" s="30"/>
      <c r="AB90" s="14"/>
      <c r="AC90" s="33"/>
      <c r="AD90" s="35"/>
    </row>
    <row r="91" spans="1:30" x14ac:dyDescent="0.25">
      <c r="A91" s="1"/>
      <c r="B91" s="32"/>
      <c r="C91" s="28"/>
      <c r="D91" s="28"/>
      <c r="E91" s="26"/>
      <c r="F91" s="23"/>
      <c r="G91" s="25"/>
      <c r="H91" s="26"/>
      <c r="I91" s="5"/>
      <c r="J91" s="5"/>
      <c r="K91" s="16"/>
      <c r="L91" s="5"/>
      <c r="M91" s="5"/>
      <c r="N91" s="5"/>
      <c r="O91" s="5"/>
      <c r="P91" s="18"/>
      <c r="Q91" s="5"/>
      <c r="R91" s="5"/>
      <c r="S91" s="5"/>
      <c r="T91" s="5"/>
      <c r="U91" s="5"/>
      <c r="V91" s="8"/>
      <c r="W91" s="18"/>
      <c r="X91" s="20"/>
      <c r="Y91" s="8"/>
      <c r="Z91" s="1"/>
      <c r="AA91" s="30"/>
      <c r="AB91" s="14"/>
      <c r="AC91" s="33"/>
      <c r="AD91" s="35"/>
    </row>
    <row r="92" spans="1:30" x14ac:dyDescent="0.25">
      <c r="A92" s="1"/>
      <c r="B92" s="32"/>
      <c r="C92" s="28"/>
      <c r="D92" s="28"/>
      <c r="E92" s="26"/>
      <c r="F92" s="23"/>
      <c r="G92" s="25"/>
      <c r="H92" s="26"/>
      <c r="I92" s="5"/>
      <c r="J92" s="5"/>
      <c r="K92" s="16"/>
      <c r="L92" s="5"/>
      <c r="M92" s="5"/>
      <c r="N92" s="5"/>
      <c r="O92" s="5"/>
      <c r="P92" s="18"/>
      <c r="Q92" s="5"/>
      <c r="R92" s="5"/>
      <c r="S92" s="5"/>
      <c r="T92" s="5"/>
      <c r="U92" s="5"/>
      <c r="V92" s="8"/>
      <c r="W92" s="18"/>
      <c r="X92" s="20"/>
      <c r="Y92" s="8"/>
      <c r="Z92" s="1"/>
      <c r="AA92" s="30"/>
      <c r="AB92" s="14"/>
      <c r="AC92" s="33"/>
      <c r="AD92" s="35"/>
    </row>
    <row r="93" spans="1:30" x14ac:dyDescent="0.25">
      <c r="A93" s="1"/>
      <c r="B93" s="32"/>
      <c r="C93" s="28"/>
      <c r="D93" s="28"/>
      <c r="E93" s="28"/>
      <c r="F93" s="23"/>
      <c r="G93" s="25"/>
      <c r="H93" s="26"/>
      <c r="I93" s="5"/>
      <c r="J93" s="5"/>
      <c r="K93" s="16"/>
      <c r="L93" s="5"/>
      <c r="M93" s="5"/>
      <c r="N93" s="5"/>
      <c r="O93" s="5"/>
      <c r="P93" s="18"/>
      <c r="Q93" s="5"/>
      <c r="R93" s="5"/>
      <c r="S93" s="5"/>
      <c r="T93" s="5"/>
      <c r="U93" s="5"/>
      <c r="V93" s="8"/>
      <c r="W93" s="18"/>
      <c r="X93" s="20"/>
      <c r="Y93" s="8"/>
      <c r="Z93" s="1"/>
      <c r="AA93" s="30"/>
      <c r="AB93" s="14"/>
      <c r="AC93" s="33"/>
      <c r="AD93" s="35"/>
    </row>
    <row r="94" spans="1:30" s="1" customFormat="1" x14ac:dyDescent="0.25">
      <c r="B94" s="32"/>
      <c r="C94" s="28"/>
      <c r="D94" s="28"/>
      <c r="E94" s="28"/>
      <c r="F94" s="23"/>
      <c r="G94" s="25"/>
      <c r="H94" s="26"/>
      <c r="I94" s="5"/>
      <c r="J94" s="5"/>
      <c r="K94" s="16"/>
      <c r="L94" s="5"/>
      <c r="M94" s="5"/>
      <c r="N94" s="5"/>
      <c r="O94" s="5"/>
      <c r="P94" s="18"/>
      <c r="Q94" s="5"/>
      <c r="R94" s="5"/>
      <c r="S94" s="5"/>
      <c r="T94" s="5"/>
      <c r="U94" s="5"/>
      <c r="V94" s="8"/>
      <c r="W94" s="18"/>
      <c r="X94" s="20"/>
      <c r="Y94" s="8"/>
      <c r="AA94" s="30"/>
      <c r="AB94" s="14"/>
      <c r="AC94" s="33"/>
      <c r="AD94" s="36"/>
    </row>
    <row r="95" spans="1:30" s="9" customFormat="1" x14ac:dyDescent="0.25">
      <c r="A95" s="10"/>
      <c r="F95" s="24"/>
      <c r="K95" s="17"/>
      <c r="P95" s="17"/>
      <c r="V95" s="11"/>
      <c r="W95" s="17"/>
      <c r="X95" s="21"/>
      <c r="Y95" s="11"/>
      <c r="Z95" s="10"/>
      <c r="AA95" s="31"/>
      <c r="AB95" s="14"/>
      <c r="AC95" s="33"/>
      <c r="AD95" s="35"/>
    </row>
    <row r="96" spans="1:30" x14ac:dyDescent="0.25">
      <c r="F96" s="38"/>
    </row>
  </sheetData>
  <sortState ref="A2:AD90">
    <sortCondition ref="B2:B90"/>
  </sortState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MSUM</dc:creator>
  <cp:lastModifiedBy>comptech</cp:lastModifiedBy>
  <cp:lastPrinted>2013-12-19T15:43:47Z</cp:lastPrinted>
  <dcterms:created xsi:type="dcterms:W3CDTF">2010-09-01T20:22:41Z</dcterms:created>
  <dcterms:modified xsi:type="dcterms:W3CDTF">2013-12-19T15:50:16Z</dcterms:modified>
</cp:coreProperties>
</file>